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.81.235\Indiabudget2019-20\indiabudget2019-2020\ub2019-20\eb\"/>
    </mc:Choice>
  </mc:AlternateContent>
  <bookViews>
    <workbookView xWindow="0" yWindow="0" windowWidth="21600" windowHeight="9630"/>
  </bookViews>
  <sheets>
    <sheet name="Sheet1" sheetId="1" r:id="rId1"/>
    <sheet name="Sheet2" sheetId="2" r:id="rId2"/>
    <sheet name="Sheet3" sheetId="3" r:id="rId3"/>
  </sheets>
  <definedNames>
    <definedName name="_GoBack" localSheetId="0">Sheet1!$B$6</definedName>
  </definedNames>
  <calcPr calcId="162913"/>
</workbook>
</file>

<file path=xl/calcChain.xml><?xml version="1.0" encoding="utf-8"?>
<calcChain xmlns="http://schemas.openxmlformats.org/spreadsheetml/2006/main">
  <c r="J49" i="1" l="1"/>
  <c r="K49" i="1"/>
  <c r="L49" i="1"/>
  <c r="I49" i="1"/>
  <c r="J31" i="1"/>
  <c r="K31" i="1"/>
  <c r="L31" i="1"/>
  <c r="I31" i="1"/>
  <c r="K17" i="1"/>
  <c r="L17" i="1"/>
  <c r="J17" i="1"/>
</calcChain>
</file>

<file path=xl/sharedStrings.xml><?xml version="1.0" encoding="utf-8"?>
<sst xmlns="http://schemas.openxmlformats.org/spreadsheetml/2006/main" count="71" uniqueCount="51">
  <si>
    <r>
      <t xml:space="preserve">(In </t>
    </r>
    <r>
      <rPr>
        <i/>
        <sz val="11"/>
        <color theme="1"/>
        <rFont val="Rupee Foradian"/>
        <family val="2"/>
      </rPr>
      <t>`</t>
    </r>
    <r>
      <rPr>
        <i/>
        <sz val="11"/>
        <color theme="1"/>
        <rFont val="Calibri"/>
        <family val="2"/>
        <scheme val="minor"/>
      </rPr>
      <t xml:space="preserve"> crores)</t>
    </r>
  </si>
  <si>
    <t>Subsidy Scheme Name</t>
  </si>
  <si>
    <t>2017-2018</t>
  </si>
  <si>
    <t>Actuals</t>
  </si>
  <si>
    <t>2018-2019</t>
  </si>
  <si>
    <t>Budget Estimates</t>
  </si>
  <si>
    <t>Revised Estimates</t>
  </si>
  <si>
    <t>2019-2020</t>
  </si>
  <si>
    <t>1. Food</t>
  </si>
  <si>
    <t>Food Subsidy</t>
  </si>
  <si>
    <t>2. Fertiliser</t>
  </si>
  <si>
    <t>Urea Subsidy</t>
  </si>
  <si>
    <t>Nutrient based Subsidy</t>
  </si>
  <si>
    <t>3. Petroleum</t>
  </si>
  <si>
    <t>LPG Subsidy</t>
  </si>
  <si>
    <t>Kerosene Subsidy</t>
  </si>
  <si>
    <t>4. Interest Subsidies</t>
  </si>
  <si>
    <t>Interest Subvention for providing Short Term Credit to Farmers</t>
  </si>
  <si>
    <t>Interest Subsidy to Industrial Unit in Andhra Pradesh and Telengana (DIPP)</t>
  </si>
  <si>
    <t>...</t>
  </si>
  <si>
    <t>Interest Subvention on Scheme for Extending Soft Loan to Sugar Mills 2015</t>
  </si>
  <si>
    <t>Subsidy to National Housing Bank for Interest Subvention on Housing Loans</t>
  </si>
  <si>
    <t>Interest Subsidy to LIC for Pension Plan for Senior Citizens</t>
  </si>
  <si>
    <t>Interest Equalisation Scheme</t>
  </si>
  <si>
    <t>Interest Subsidy under PMAY-Rural</t>
  </si>
  <si>
    <t>Interest Subsidy and contribution for Guarantee Funds in Department of Higher Education</t>
  </si>
  <si>
    <t>Credit Support Programme</t>
  </si>
  <si>
    <t>Credit Linked Subsidy Scheme(CLSS)-I for Economically Weaker Section(EWS)/Lower Income Group(LIG)</t>
  </si>
  <si>
    <t>Interest Subsidy on Educational loans for Overseas Studies under Minority Affairs</t>
  </si>
  <si>
    <t>Credit Linked Subsidy Scheme(CLSS)-II for Middle Income Group(MIG)</t>
  </si>
  <si>
    <t>Interest Subsisdy on National Electricity Fund</t>
  </si>
  <si>
    <t>5. Other Subsidies</t>
  </si>
  <si>
    <t>Interest Subsidies to Other Village Industries</t>
  </si>
  <si>
    <t>Interest Subsidy Eligibility Certificate</t>
  </si>
  <si>
    <t>Interest Subsidy to Hindustan Shipyard Limited</t>
  </si>
  <si>
    <t>Market Intervention Scheme and Price Support Scheme (MIS-PSS) in Ministry of Agriculture</t>
  </si>
  <si>
    <t>Diesel Subsidy in Drought and Deficit Rainfall Affected Areas in Ministry of Agriculture</t>
  </si>
  <si>
    <t>Price Stabilisation Fund</t>
  </si>
  <si>
    <t>Transport/freight subsidy scheme (DIPP)</t>
  </si>
  <si>
    <t>Assistance to State Agencies for intra-state movement of food grains and FPS dealers margin under NFSA</t>
  </si>
  <si>
    <t>Production Subsidy to Sugar Mills to offset cost of Cane and facilitate timely payment of Cane price dues of Farmers</t>
  </si>
  <si>
    <t>Subsidy to Jute Corporation of India towards market operation</t>
  </si>
  <si>
    <t>Procurement of Cotton by Cotton corporation under Price Support Scheme</t>
  </si>
  <si>
    <t>Subsidy on Import of Pulses</t>
  </si>
  <si>
    <t>North Eastern Industrial and Investment Promotion Policy</t>
  </si>
  <si>
    <t>Other Subsidies to Non-Central PSU Shipyards and Private Sector Shipyards</t>
  </si>
  <si>
    <t>Package for special category states for J and K, Himachal Pradesh and Uttarakhand</t>
  </si>
  <si>
    <t>Scheme for Extending Financial Assistance to Sugar Undertakings, 2014</t>
  </si>
  <si>
    <t>Subsidy for operations of Haj Charters</t>
  </si>
  <si>
    <t>Grand Total</t>
  </si>
  <si>
    <t>STATEMENT ON  SUBSIDIES AND SUBSIDY RELATED SCHEMES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</si>
</sst>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/>
      <name val="Rupee Foradian"/>
      <family val="2"/>
    </font>
    <font>
      <b/>
      <sz val="7.5"/>
      <color theme="1"/>
      <name val="Arial"/>
      <family val="2"/>
    </font>
    <font>
      <sz val="7.5"/>
      <color theme="1"/>
      <name val="Arial"/>
      <family val="2"/>
    </font>
    <font>
      <b/>
      <i/>
      <sz val="7.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3" xfId="0" applyBorder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4" fillId="0" borderId="3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5" fillId="0" borderId="0" xfId="0" applyFont="1" applyAlignment="1">
      <alignment horizontal="right" vertical="top" wrapText="1"/>
    </xf>
    <xf numFmtId="0" fontId="5" fillId="0" borderId="3" xfId="0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6" fillId="0" borderId="3" xfId="0" applyFont="1" applyBorder="1" applyAlignment="1">
      <alignment horizontal="right" vertical="top"/>
    </xf>
    <xf numFmtId="0" fontId="1" fillId="0" borderId="0" xfId="0" applyFont="1"/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0" fillId="0" borderId="4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9"/>
  <sheetViews>
    <sheetView tabSelected="1" topLeftCell="A28" workbookViewId="0">
      <selection activeCell="K51" sqref="K51"/>
    </sheetView>
  </sheetViews>
  <sheetFormatPr defaultRowHeight="15" x14ac:dyDescent="0.25"/>
  <cols>
    <col min="9" max="12" width="11.7109375" bestFit="1" customWidth="1"/>
  </cols>
  <sheetData>
    <row r="2" spans="1:12" x14ac:dyDescent="0.25">
      <c r="G2" s="16" t="s">
        <v>50</v>
      </c>
    </row>
    <row r="5" spans="1:12" ht="30.75" thickBot="1" x14ac:dyDescent="0.3">
      <c r="A5" s="1"/>
      <c r="B5" s="1"/>
      <c r="C5" s="1"/>
      <c r="D5" s="1"/>
      <c r="E5" s="1"/>
      <c r="F5" s="1"/>
      <c r="G5" s="1"/>
      <c r="H5" s="1"/>
      <c r="I5" s="2"/>
      <c r="J5" s="2"/>
      <c r="K5" s="2"/>
      <c r="L5" s="3" t="s">
        <v>0</v>
      </c>
    </row>
    <row r="6" spans="1:12" ht="30" x14ac:dyDescent="0.25">
      <c r="A6" s="22"/>
      <c r="B6" s="22" t="s">
        <v>1</v>
      </c>
      <c r="C6" s="22"/>
      <c r="D6" s="22"/>
      <c r="E6" s="22"/>
      <c r="F6" s="22"/>
      <c r="G6" s="22"/>
      <c r="H6" s="24"/>
      <c r="I6" s="5" t="s">
        <v>2</v>
      </c>
      <c r="J6" s="5" t="s">
        <v>4</v>
      </c>
      <c r="K6" s="5" t="s">
        <v>4</v>
      </c>
      <c r="L6" s="4" t="s">
        <v>7</v>
      </c>
    </row>
    <row r="7" spans="1:12" ht="45.75" thickBot="1" x14ac:dyDescent="0.3">
      <c r="A7" s="23"/>
      <c r="B7" s="23"/>
      <c r="C7" s="23"/>
      <c r="D7" s="23"/>
      <c r="E7" s="23"/>
      <c r="F7" s="23"/>
      <c r="G7" s="23"/>
      <c r="H7" s="25"/>
      <c r="I7" s="6" t="s">
        <v>3</v>
      </c>
      <c r="J7" s="6" t="s">
        <v>5</v>
      </c>
      <c r="K7" s="6" t="s">
        <v>6</v>
      </c>
      <c r="L7" s="1" t="s">
        <v>5</v>
      </c>
    </row>
    <row r="8" spans="1:12" x14ac:dyDescent="0.25">
      <c r="A8" s="26"/>
      <c r="B8" s="26"/>
      <c r="C8" s="26"/>
      <c r="D8" s="26"/>
      <c r="E8" s="26"/>
      <c r="F8" s="26"/>
      <c r="G8" s="26"/>
      <c r="H8" s="27"/>
      <c r="I8" s="8"/>
      <c r="J8" s="8"/>
      <c r="K8" s="8"/>
      <c r="L8" s="9"/>
    </row>
    <row r="9" spans="1:12" x14ac:dyDescent="0.25">
      <c r="A9" s="20" t="s">
        <v>8</v>
      </c>
      <c r="B9" s="20"/>
      <c r="C9" s="20"/>
      <c r="D9" s="20"/>
      <c r="E9" s="20"/>
      <c r="F9" s="20"/>
      <c r="G9" s="20"/>
      <c r="H9" s="21"/>
      <c r="I9" s="10">
        <v>100281.69</v>
      </c>
      <c r="J9" s="10">
        <v>169323</v>
      </c>
      <c r="K9" s="10">
        <v>171298</v>
      </c>
      <c r="L9" s="11">
        <v>184220</v>
      </c>
    </row>
    <row r="10" spans="1:12" x14ac:dyDescent="0.25">
      <c r="A10" s="7"/>
      <c r="B10" s="12">
        <v>1</v>
      </c>
      <c r="C10" s="17" t="s">
        <v>9</v>
      </c>
      <c r="D10" s="17"/>
      <c r="E10" s="17"/>
      <c r="F10" s="17"/>
      <c r="G10" s="17"/>
      <c r="H10" s="8"/>
      <c r="I10" s="13">
        <v>100281.69</v>
      </c>
      <c r="J10" s="13">
        <v>169323</v>
      </c>
      <c r="K10" s="13">
        <v>171298</v>
      </c>
      <c r="L10" s="14">
        <v>184220</v>
      </c>
    </row>
    <row r="11" spans="1:12" x14ac:dyDescent="0.25">
      <c r="A11" s="20" t="s">
        <v>10</v>
      </c>
      <c r="B11" s="20"/>
      <c r="C11" s="20"/>
      <c r="D11" s="20"/>
      <c r="E11" s="20"/>
      <c r="F11" s="20"/>
      <c r="G11" s="20"/>
      <c r="H11" s="21"/>
      <c r="I11" s="10">
        <v>66441.27</v>
      </c>
      <c r="J11" s="10">
        <v>70079.850000000006</v>
      </c>
      <c r="K11" s="10">
        <v>70075.199999999997</v>
      </c>
      <c r="L11" s="11">
        <v>74986</v>
      </c>
    </row>
    <row r="12" spans="1:12" x14ac:dyDescent="0.25">
      <c r="A12" s="7"/>
      <c r="B12" s="12">
        <v>1</v>
      </c>
      <c r="C12" s="17" t="s">
        <v>11</v>
      </c>
      <c r="D12" s="17"/>
      <c r="E12" s="17"/>
      <c r="F12" s="17"/>
      <c r="G12" s="17"/>
      <c r="H12" s="8"/>
      <c r="I12" s="13">
        <v>44197.01</v>
      </c>
      <c r="J12" s="13">
        <v>44989.5</v>
      </c>
      <c r="K12" s="13">
        <v>44984.85</v>
      </c>
      <c r="L12" s="14">
        <v>50154</v>
      </c>
    </row>
    <row r="13" spans="1:12" x14ac:dyDescent="0.25">
      <c r="A13" s="7"/>
      <c r="B13" s="12">
        <v>2</v>
      </c>
      <c r="C13" s="17" t="s">
        <v>12</v>
      </c>
      <c r="D13" s="17"/>
      <c r="E13" s="17"/>
      <c r="F13" s="17"/>
      <c r="G13" s="17"/>
      <c r="H13" s="8"/>
      <c r="I13" s="13">
        <v>22244.26</v>
      </c>
      <c r="J13" s="13">
        <v>25090.35</v>
      </c>
      <c r="K13" s="13">
        <v>25090.35</v>
      </c>
      <c r="L13" s="14">
        <v>24832</v>
      </c>
    </row>
    <row r="14" spans="1:12" x14ac:dyDescent="0.25">
      <c r="A14" s="20" t="s">
        <v>13</v>
      </c>
      <c r="B14" s="20"/>
      <c r="C14" s="20"/>
      <c r="D14" s="20"/>
      <c r="E14" s="20"/>
      <c r="F14" s="20"/>
      <c r="G14" s="20"/>
      <c r="H14" s="21"/>
      <c r="I14" s="10">
        <v>24460.49</v>
      </c>
      <c r="J14" s="10">
        <v>24932.799999999999</v>
      </c>
      <c r="K14" s="10">
        <v>24833.18</v>
      </c>
      <c r="L14" s="11">
        <v>37478</v>
      </c>
    </row>
    <row r="15" spans="1:12" x14ac:dyDescent="0.25">
      <c r="A15" s="7"/>
      <c r="B15" s="12">
        <v>1</v>
      </c>
      <c r="C15" s="17" t="s">
        <v>14</v>
      </c>
      <c r="D15" s="17"/>
      <c r="E15" s="17"/>
      <c r="F15" s="17"/>
      <c r="G15" s="17"/>
      <c r="H15" s="8"/>
      <c r="I15" s="13">
        <v>15656.34</v>
      </c>
      <c r="J15" s="13">
        <v>20377.8</v>
      </c>
      <c r="K15" s="13">
        <v>20283.18</v>
      </c>
      <c r="L15" s="14">
        <v>32989</v>
      </c>
    </row>
    <row r="16" spans="1:12" x14ac:dyDescent="0.25">
      <c r="A16" s="7"/>
      <c r="B16" s="12">
        <v>2</v>
      </c>
      <c r="C16" s="17" t="s">
        <v>15</v>
      </c>
      <c r="D16" s="17"/>
      <c r="E16" s="17"/>
      <c r="F16" s="17"/>
      <c r="G16" s="17"/>
      <c r="H16" s="8"/>
      <c r="I16" s="13">
        <v>8804.15</v>
      </c>
      <c r="J16" s="13">
        <v>4555</v>
      </c>
      <c r="K16" s="13">
        <v>4550</v>
      </c>
      <c r="L16" s="14">
        <v>4489</v>
      </c>
    </row>
    <row r="17" spans="1:12" x14ac:dyDescent="0.25">
      <c r="A17" s="20" t="s">
        <v>16</v>
      </c>
      <c r="B17" s="20"/>
      <c r="C17" s="20"/>
      <c r="D17" s="20"/>
      <c r="E17" s="20"/>
      <c r="F17" s="20"/>
      <c r="G17" s="20"/>
      <c r="H17" s="21"/>
      <c r="I17" s="10">
        <v>22146.37</v>
      </c>
      <c r="J17" s="10">
        <f>SUM(J18:J30)</f>
        <v>23061.25</v>
      </c>
      <c r="K17" s="10">
        <f t="shared" ref="K17:L17" si="0">SUM(K18:K30)</f>
        <v>22676.639999999999</v>
      </c>
      <c r="L17" s="10">
        <f t="shared" si="0"/>
        <v>25146.01</v>
      </c>
    </row>
    <row r="18" spans="1:12" x14ac:dyDescent="0.25">
      <c r="A18" s="7"/>
      <c r="B18" s="12">
        <v>1</v>
      </c>
      <c r="C18" s="17" t="s">
        <v>17</v>
      </c>
      <c r="D18" s="17"/>
      <c r="E18" s="17"/>
      <c r="F18" s="17"/>
      <c r="G18" s="17"/>
      <c r="H18" s="8"/>
      <c r="I18" s="13">
        <v>13045.72</v>
      </c>
      <c r="J18" s="13">
        <v>15000</v>
      </c>
      <c r="K18" s="13">
        <v>14987</v>
      </c>
      <c r="L18" s="14">
        <v>18000</v>
      </c>
    </row>
    <row r="19" spans="1:12" ht="19.5" customHeight="1" x14ac:dyDescent="0.25">
      <c r="A19" s="7"/>
      <c r="B19" s="12">
        <v>2</v>
      </c>
      <c r="C19" s="17" t="s">
        <v>18</v>
      </c>
      <c r="D19" s="17"/>
      <c r="E19" s="17"/>
      <c r="F19" s="17"/>
      <c r="G19" s="17"/>
      <c r="H19" s="8"/>
      <c r="I19" s="13" t="s">
        <v>19</v>
      </c>
      <c r="J19" s="13">
        <v>100</v>
      </c>
      <c r="K19" s="13" t="s">
        <v>19</v>
      </c>
      <c r="L19" s="14" t="s">
        <v>19</v>
      </c>
    </row>
    <row r="20" spans="1:12" ht="19.5" customHeight="1" x14ac:dyDescent="0.25">
      <c r="A20" s="7"/>
      <c r="B20" s="12">
        <v>3</v>
      </c>
      <c r="C20" s="17" t="s">
        <v>20</v>
      </c>
      <c r="D20" s="17"/>
      <c r="E20" s="17"/>
      <c r="F20" s="17"/>
      <c r="G20" s="17"/>
      <c r="H20" s="8"/>
      <c r="I20" s="13">
        <v>11.41</v>
      </c>
      <c r="J20" s="13" t="s">
        <v>19</v>
      </c>
      <c r="K20" s="13" t="s">
        <v>19</v>
      </c>
      <c r="L20" s="14" t="s">
        <v>19</v>
      </c>
    </row>
    <row r="21" spans="1:12" ht="19.5" customHeight="1" x14ac:dyDescent="0.25">
      <c r="A21" s="7"/>
      <c r="B21" s="12">
        <v>4</v>
      </c>
      <c r="C21" s="17" t="s">
        <v>21</v>
      </c>
      <c r="D21" s="17"/>
      <c r="E21" s="17"/>
      <c r="F21" s="17"/>
      <c r="G21" s="17"/>
      <c r="H21" s="8"/>
      <c r="I21" s="13" t="s">
        <v>19</v>
      </c>
      <c r="J21" s="13">
        <v>0.01</v>
      </c>
      <c r="K21" s="13" t="s">
        <v>19</v>
      </c>
      <c r="L21" s="14">
        <v>0.01</v>
      </c>
    </row>
    <row r="22" spans="1:12" x14ac:dyDescent="0.25">
      <c r="A22" s="7"/>
      <c r="B22" s="12">
        <v>5</v>
      </c>
      <c r="C22" s="17" t="s">
        <v>22</v>
      </c>
      <c r="D22" s="17"/>
      <c r="E22" s="17"/>
      <c r="F22" s="17"/>
      <c r="G22" s="17"/>
      <c r="H22" s="8"/>
      <c r="I22" s="13">
        <v>245.24</v>
      </c>
      <c r="J22" s="13">
        <v>228.24</v>
      </c>
      <c r="K22" s="13">
        <v>170.64</v>
      </c>
      <c r="L22" s="14">
        <v>160</v>
      </c>
    </row>
    <row r="23" spans="1:12" x14ac:dyDescent="0.25">
      <c r="A23" s="7"/>
      <c r="B23" s="12">
        <v>6</v>
      </c>
      <c r="C23" s="17" t="s">
        <v>23</v>
      </c>
      <c r="D23" s="17"/>
      <c r="E23" s="17"/>
      <c r="F23" s="17"/>
      <c r="G23" s="17"/>
      <c r="H23" s="8"/>
      <c r="I23" s="13">
        <v>2000</v>
      </c>
      <c r="J23" s="13">
        <v>2500</v>
      </c>
      <c r="K23" s="13">
        <v>2600</v>
      </c>
      <c r="L23" s="14">
        <v>3000</v>
      </c>
    </row>
    <row r="24" spans="1:12" x14ac:dyDescent="0.25">
      <c r="A24" s="7"/>
      <c r="B24" s="12">
        <v>7</v>
      </c>
      <c r="C24" s="17" t="s">
        <v>24</v>
      </c>
      <c r="D24" s="17"/>
      <c r="E24" s="17"/>
      <c r="F24" s="17"/>
      <c r="G24" s="17"/>
      <c r="H24" s="8"/>
      <c r="I24" s="13" t="s">
        <v>19</v>
      </c>
      <c r="J24" s="13">
        <v>384</v>
      </c>
      <c r="K24" s="13">
        <v>384</v>
      </c>
      <c r="L24" s="14">
        <v>384</v>
      </c>
    </row>
    <row r="25" spans="1:12" ht="19.5" customHeight="1" x14ac:dyDescent="0.25">
      <c r="A25" s="7"/>
      <c r="B25" s="12">
        <v>8</v>
      </c>
      <c r="C25" s="17" t="s">
        <v>25</v>
      </c>
      <c r="D25" s="17"/>
      <c r="E25" s="17"/>
      <c r="F25" s="17"/>
      <c r="G25" s="17"/>
      <c r="H25" s="8"/>
      <c r="I25" s="13">
        <v>1950</v>
      </c>
      <c r="J25" s="13">
        <v>2150</v>
      </c>
      <c r="K25" s="13">
        <v>1800</v>
      </c>
      <c r="L25" s="14">
        <v>1900</v>
      </c>
    </row>
    <row r="26" spans="1:12" x14ac:dyDescent="0.25">
      <c r="A26" s="7"/>
      <c r="B26" s="12">
        <v>9</v>
      </c>
      <c r="C26" s="17" t="s">
        <v>26</v>
      </c>
      <c r="D26" s="17"/>
      <c r="E26" s="17"/>
      <c r="F26" s="17"/>
      <c r="G26" s="17"/>
      <c r="H26" s="8"/>
      <c r="I26" s="13">
        <v>3002</v>
      </c>
      <c r="J26" s="13">
        <v>700</v>
      </c>
      <c r="K26" s="13">
        <v>715</v>
      </c>
      <c r="L26" s="14">
        <v>597</v>
      </c>
    </row>
    <row r="27" spans="1:12" ht="19.5" customHeight="1" x14ac:dyDescent="0.25">
      <c r="A27" s="7"/>
      <c r="B27" s="12">
        <v>10</v>
      </c>
      <c r="C27" s="17" t="s">
        <v>27</v>
      </c>
      <c r="D27" s="17"/>
      <c r="E27" s="17"/>
      <c r="F27" s="17"/>
      <c r="G27" s="17"/>
      <c r="H27" s="8"/>
      <c r="I27" s="13">
        <v>1200</v>
      </c>
      <c r="J27" s="13">
        <v>1000</v>
      </c>
      <c r="K27" s="13">
        <v>1300</v>
      </c>
      <c r="L27" s="14">
        <v>600</v>
      </c>
    </row>
    <row r="28" spans="1:12" ht="19.5" customHeight="1" x14ac:dyDescent="0.25">
      <c r="A28" s="7"/>
      <c r="B28" s="12">
        <v>11</v>
      </c>
      <c r="C28" s="17" t="s">
        <v>28</v>
      </c>
      <c r="D28" s="17"/>
      <c r="E28" s="17"/>
      <c r="F28" s="17"/>
      <c r="G28" s="17"/>
      <c r="H28" s="8"/>
      <c r="I28" s="13">
        <v>17</v>
      </c>
      <c r="J28" s="13">
        <v>24</v>
      </c>
      <c r="K28" s="13">
        <v>45</v>
      </c>
      <c r="L28" s="14">
        <v>30</v>
      </c>
    </row>
    <row r="29" spans="1:12" ht="19.5" customHeight="1" x14ac:dyDescent="0.25">
      <c r="A29" s="7"/>
      <c r="B29" s="12">
        <v>12</v>
      </c>
      <c r="C29" s="17" t="s">
        <v>29</v>
      </c>
      <c r="D29" s="17"/>
      <c r="E29" s="17"/>
      <c r="F29" s="17"/>
      <c r="G29" s="17"/>
      <c r="H29" s="8"/>
      <c r="I29" s="13">
        <v>600</v>
      </c>
      <c r="J29" s="13">
        <v>900</v>
      </c>
      <c r="K29" s="13">
        <v>600</v>
      </c>
      <c r="L29" s="14">
        <v>400</v>
      </c>
    </row>
    <row r="30" spans="1:12" x14ac:dyDescent="0.25">
      <c r="A30" s="7"/>
      <c r="B30" s="12">
        <v>13</v>
      </c>
      <c r="C30" s="17" t="s">
        <v>30</v>
      </c>
      <c r="D30" s="17"/>
      <c r="E30" s="17"/>
      <c r="F30" s="17"/>
      <c r="G30" s="17"/>
      <c r="H30" s="8"/>
      <c r="I30" s="13">
        <v>75</v>
      </c>
      <c r="J30" s="13">
        <v>75</v>
      </c>
      <c r="K30" s="13">
        <v>75</v>
      </c>
      <c r="L30" s="14">
        <v>75</v>
      </c>
    </row>
    <row r="31" spans="1:12" x14ac:dyDescent="0.25">
      <c r="A31" s="20" t="s">
        <v>31</v>
      </c>
      <c r="B31" s="20"/>
      <c r="C31" s="20"/>
      <c r="D31" s="20"/>
      <c r="E31" s="20"/>
      <c r="F31" s="20"/>
      <c r="G31" s="20"/>
      <c r="H31" s="21"/>
      <c r="I31" s="10">
        <f>SUM(I32:I48)</f>
        <v>11099.03</v>
      </c>
      <c r="J31" s="10">
        <f t="shared" ref="J31:L31" si="1">SUM(J32:J48)</f>
        <v>8099.9600000000009</v>
      </c>
      <c r="K31" s="10">
        <f t="shared" si="1"/>
        <v>10327.59</v>
      </c>
      <c r="L31" s="10">
        <f t="shared" si="1"/>
        <v>12404.56</v>
      </c>
    </row>
    <row r="32" spans="1:12" x14ac:dyDescent="0.25">
      <c r="A32" s="7"/>
      <c r="B32" s="12">
        <v>1</v>
      </c>
      <c r="C32" s="17" t="s">
        <v>32</v>
      </c>
      <c r="D32" s="17"/>
      <c r="E32" s="17"/>
      <c r="F32" s="17"/>
      <c r="G32" s="17"/>
      <c r="H32" s="8"/>
      <c r="I32" s="13">
        <v>83.1</v>
      </c>
      <c r="J32" s="13">
        <v>110</v>
      </c>
      <c r="K32" s="13">
        <v>75</v>
      </c>
      <c r="L32" s="14">
        <v>101.92</v>
      </c>
    </row>
    <row r="33" spans="1:12" x14ac:dyDescent="0.25">
      <c r="A33" s="7"/>
      <c r="B33" s="12">
        <v>2</v>
      </c>
      <c r="C33" s="17" t="s">
        <v>33</v>
      </c>
      <c r="D33" s="17"/>
      <c r="E33" s="17"/>
      <c r="F33" s="17"/>
      <c r="G33" s="17"/>
      <c r="H33" s="8"/>
      <c r="I33" s="13">
        <v>37.78</v>
      </c>
      <c r="J33" s="13">
        <v>50</v>
      </c>
      <c r="K33" s="13">
        <v>37.200000000000003</v>
      </c>
      <c r="L33" s="14">
        <v>39.299999999999997</v>
      </c>
    </row>
    <row r="34" spans="1:12" x14ac:dyDescent="0.25">
      <c r="A34" s="7"/>
      <c r="B34" s="12">
        <v>3</v>
      </c>
      <c r="C34" s="17" t="s">
        <v>34</v>
      </c>
      <c r="D34" s="17"/>
      <c r="E34" s="17"/>
      <c r="F34" s="17"/>
      <c r="G34" s="17"/>
      <c r="H34" s="8"/>
      <c r="I34" s="13" t="s">
        <v>19</v>
      </c>
      <c r="J34" s="13">
        <v>4.84</v>
      </c>
      <c r="K34" s="13">
        <v>4.3600000000000003</v>
      </c>
      <c r="L34" s="14">
        <v>4.84</v>
      </c>
    </row>
    <row r="35" spans="1:12" ht="19.5" customHeight="1" x14ac:dyDescent="0.25">
      <c r="A35" s="7"/>
      <c r="B35" s="12">
        <v>4</v>
      </c>
      <c r="C35" s="17" t="s">
        <v>35</v>
      </c>
      <c r="D35" s="17"/>
      <c r="E35" s="17"/>
      <c r="F35" s="17"/>
      <c r="G35" s="17"/>
      <c r="H35" s="8"/>
      <c r="I35" s="13">
        <v>700.92</v>
      </c>
      <c r="J35" s="13">
        <v>200</v>
      </c>
      <c r="K35" s="13">
        <v>2000</v>
      </c>
      <c r="L35" s="14">
        <v>3000</v>
      </c>
    </row>
    <row r="36" spans="1:12" ht="19.5" customHeight="1" x14ac:dyDescent="0.25">
      <c r="A36" s="7"/>
      <c r="B36" s="12">
        <v>5</v>
      </c>
      <c r="C36" s="17" t="s">
        <v>36</v>
      </c>
      <c r="D36" s="17"/>
      <c r="E36" s="17"/>
      <c r="F36" s="17"/>
      <c r="G36" s="17"/>
      <c r="H36" s="8"/>
      <c r="I36" s="13">
        <v>21.34</v>
      </c>
      <c r="J36" s="13" t="s">
        <v>19</v>
      </c>
      <c r="K36" s="13" t="s">
        <v>19</v>
      </c>
      <c r="L36" s="14" t="s">
        <v>19</v>
      </c>
    </row>
    <row r="37" spans="1:12" x14ac:dyDescent="0.25">
      <c r="A37" s="7"/>
      <c r="B37" s="12">
        <v>6</v>
      </c>
      <c r="C37" s="17" t="s">
        <v>37</v>
      </c>
      <c r="D37" s="17"/>
      <c r="E37" s="17"/>
      <c r="F37" s="17"/>
      <c r="G37" s="17"/>
      <c r="H37" s="8"/>
      <c r="I37" s="13">
        <v>3500</v>
      </c>
      <c r="J37" s="13">
        <v>1500</v>
      </c>
      <c r="K37" s="13">
        <v>1500</v>
      </c>
      <c r="L37" s="14">
        <v>2000</v>
      </c>
    </row>
    <row r="38" spans="1:12" x14ac:dyDescent="0.25">
      <c r="A38" s="7"/>
      <c r="B38" s="12">
        <v>7</v>
      </c>
      <c r="C38" s="17" t="s">
        <v>38</v>
      </c>
      <c r="D38" s="17"/>
      <c r="E38" s="17"/>
      <c r="F38" s="17"/>
      <c r="G38" s="17"/>
      <c r="H38" s="8"/>
      <c r="I38" s="13">
        <v>599.71</v>
      </c>
      <c r="J38" s="13">
        <v>400</v>
      </c>
      <c r="K38" s="13">
        <v>1034.27</v>
      </c>
      <c r="L38" s="14">
        <v>293.31</v>
      </c>
    </row>
    <row r="39" spans="1:12" ht="19.5" customHeight="1" x14ac:dyDescent="0.25">
      <c r="A39" s="7"/>
      <c r="B39" s="12">
        <v>8</v>
      </c>
      <c r="C39" s="17" t="s">
        <v>39</v>
      </c>
      <c r="D39" s="17"/>
      <c r="E39" s="17"/>
      <c r="F39" s="17"/>
      <c r="G39" s="17"/>
      <c r="H39" s="8"/>
      <c r="I39" s="13">
        <v>4499.82</v>
      </c>
      <c r="J39" s="13">
        <v>4000</v>
      </c>
      <c r="K39" s="13">
        <v>3883.94</v>
      </c>
      <c r="L39" s="14">
        <v>4166.09</v>
      </c>
    </row>
    <row r="40" spans="1:12" ht="19.5" customHeight="1" x14ac:dyDescent="0.25">
      <c r="A40" s="7"/>
      <c r="B40" s="12">
        <v>9</v>
      </c>
      <c r="C40" s="17" t="s">
        <v>40</v>
      </c>
      <c r="D40" s="17"/>
      <c r="E40" s="17"/>
      <c r="F40" s="17"/>
      <c r="G40" s="17"/>
      <c r="H40" s="8"/>
      <c r="I40" s="13">
        <v>22.72</v>
      </c>
      <c r="J40" s="13" t="s">
        <v>19</v>
      </c>
      <c r="K40" s="13" t="s">
        <v>19</v>
      </c>
      <c r="L40" s="14" t="s">
        <v>19</v>
      </c>
    </row>
    <row r="41" spans="1:12" x14ac:dyDescent="0.25">
      <c r="A41" s="7"/>
      <c r="B41" s="12">
        <v>10</v>
      </c>
      <c r="C41" s="17" t="s">
        <v>41</v>
      </c>
      <c r="D41" s="17"/>
      <c r="E41" s="17"/>
      <c r="F41" s="17"/>
      <c r="G41" s="17"/>
      <c r="H41" s="8"/>
      <c r="I41" s="13">
        <v>46.78</v>
      </c>
      <c r="J41" s="13">
        <v>7.6</v>
      </c>
      <c r="K41" s="13">
        <v>7.5</v>
      </c>
      <c r="L41" s="14">
        <v>8</v>
      </c>
    </row>
    <row r="42" spans="1:12" ht="19.5" customHeight="1" x14ac:dyDescent="0.25">
      <c r="A42" s="7"/>
      <c r="B42" s="12">
        <v>11</v>
      </c>
      <c r="C42" s="17" t="s">
        <v>42</v>
      </c>
      <c r="D42" s="17"/>
      <c r="E42" s="17"/>
      <c r="F42" s="17"/>
      <c r="G42" s="17"/>
      <c r="H42" s="8"/>
      <c r="I42" s="13">
        <v>102.68</v>
      </c>
      <c r="J42" s="13">
        <v>924</v>
      </c>
      <c r="K42" s="13">
        <v>924</v>
      </c>
      <c r="L42" s="14">
        <v>2017.57</v>
      </c>
    </row>
    <row r="43" spans="1:12" x14ac:dyDescent="0.25">
      <c r="A43" s="7"/>
      <c r="B43" s="12">
        <v>12</v>
      </c>
      <c r="C43" s="17" t="s">
        <v>43</v>
      </c>
      <c r="D43" s="17"/>
      <c r="E43" s="17"/>
      <c r="F43" s="17"/>
      <c r="G43" s="17"/>
      <c r="H43" s="8"/>
      <c r="I43" s="13" t="s">
        <v>19</v>
      </c>
      <c r="J43" s="13">
        <v>0.01</v>
      </c>
      <c r="K43" s="13">
        <v>0.01</v>
      </c>
      <c r="L43" s="14" t="s">
        <v>19</v>
      </c>
    </row>
    <row r="44" spans="1:12" x14ac:dyDescent="0.25">
      <c r="A44" s="7"/>
      <c r="B44" s="12">
        <v>13</v>
      </c>
      <c r="C44" s="17" t="s">
        <v>44</v>
      </c>
      <c r="D44" s="17"/>
      <c r="E44" s="17"/>
      <c r="F44" s="17"/>
      <c r="G44" s="17"/>
      <c r="H44" s="8"/>
      <c r="I44" s="13">
        <v>782.99</v>
      </c>
      <c r="J44" s="13">
        <v>528</v>
      </c>
      <c r="K44" s="13">
        <v>528</v>
      </c>
      <c r="L44" s="14">
        <v>483.53</v>
      </c>
    </row>
    <row r="45" spans="1:12" ht="19.5" customHeight="1" x14ac:dyDescent="0.25">
      <c r="A45" s="7"/>
      <c r="B45" s="12">
        <v>14</v>
      </c>
      <c r="C45" s="17" t="s">
        <v>45</v>
      </c>
      <c r="D45" s="17"/>
      <c r="E45" s="17"/>
      <c r="F45" s="17"/>
      <c r="G45" s="17"/>
      <c r="H45" s="8"/>
      <c r="I45" s="13">
        <v>0.44</v>
      </c>
      <c r="J45" s="13">
        <v>30.5</v>
      </c>
      <c r="K45" s="13">
        <v>28.3</v>
      </c>
      <c r="L45" s="14">
        <v>97</v>
      </c>
    </row>
    <row r="46" spans="1:12" ht="19.5" customHeight="1" x14ac:dyDescent="0.25">
      <c r="A46" s="7"/>
      <c r="B46" s="12">
        <v>15</v>
      </c>
      <c r="C46" s="17" t="s">
        <v>46</v>
      </c>
      <c r="D46" s="17"/>
      <c r="E46" s="17"/>
      <c r="F46" s="17"/>
      <c r="G46" s="17"/>
      <c r="H46" s="8"/>
      <c r="I46" s="13">
        <v>113.94</v>
      </c>
      <c r="J46" s="13">
        <v>145</v>
      </c>
      <c r="K46" s="13">
        <v>145</v>
      </c>
      <c r="L46" s="14">
        <v>133</v>
      </c>
    </row>
    <row r="47" spans="1:12" ht="19.5" customHeight="1" x14ac:dyDescent="0.25">
      <c r="A47" s="7"/>
      <c r="B47" s="12">
        <v>16</v>
      </c>
      <c r="C47" s="17" t="s">
        <v>47</v>
      </c>
      <c r="D47" s="17"/>
      <c r="E47" s="17"/>
      <c r="F47" s="17"/>
      <c r="G47" s="17"/>
      <c r="H47" s="8"/>
      <c r="I47" s="13">
        <v>376.18</v>
      </c>
      <c r="J47" s="13">
        <v>200</v>
      </c>
      <c r="K47" s="13">
        <v>160</v>
      </c>
      <c r="L47" s="14">
        <v>60</v>
      </c>
    </row>
    <row r="48" spans="1:12" x14ac:dyDescent="0.25">
      <c r="A48" s="7"/>
      <c r="B48" s="12">
        <v>17</v>
      </c>
      <c r="C48" s="17" t="s">
        <v>48</v>
      </c>
      <c r="D48" s="17"/>
      <c r="E48" s="17"/>
      <c r="F48" s="17"/>
      <c r="G48" s="17"/>
      <c r="H48" s="8"/>
      <c r="I48" s="13">
        <v>210.63</v>
      </c>
      <c r="J48" s="13">
        <v>0.01</v>
      </c>
      <c r="K48" s="13">
        <v>0.01</v>
      </c>
      <c r="L48" s="14" t="s">
        <v>19</v>
      </c>
    </row>
    <row r="49" spans="1:12" x14ac:dyDescent="0.25">
      <c r="A49" s="18" t="s">
        <v>49</v>
      </c>
      <c r="B49" s="18"/>
      <c r="C49" s="18"/>
      <c r="D49" s="18"/>
      <c r="E49" s="18"/>
      <c r="F49" s="18"/>
      <c r="G49" s="18"/>
      <c r="H49" s="19"/>
      <c r="I49" s="15">
        <f>I9+I11+I14+I17+I31</f>
        <v>224428.85</v>
      </c>
      <c r="J49" s="15">
        <f t="shared" ref="J49:L49" si="2">J9+J11+J14+J17+J31</f>
        <v>295496.86000000004</v>
      </c>
      <c r="K49" s="15">
        <f t="shared" si="2"/>
        <v>299210.61000000004</v>
      </c>
      <c r="L49" s="15">
        <f t="shared" si="2"/>
        <v>334234.57</v>
      </c>
    </row>
  </sheetData>
  <mergeCells count="44">
    <mergeCell ref="A17:H17"/>
    <mergeCell ref="A6:A7"/>
    <mergeCell ref="B6:H7"/>
    <mergeCell ref="A8:H8"/>
    <mergeCell ref="A9:H9"/>
    <mergeCell ref="C10:G10"/>
    <mergeCell ref="A11:H11"/>
    <mergeCell ref="C12:G12"/>
    <mergeCell ref="C13:G13"/>
    <mergeCell ref="A14:H14"/>
    <mergeCell ref="C15:G15"/>
    <mergeCell ref="C16:G16"/>
    <mergeCell ref="C29:G29"/>
    <mergeCell ref="C18:G18"/>
    <mergeCell ref="C19:G19"/>
    <mergeCell ref="C20:G20"/>
    <mergeCell ref="C21:G21"/>
    <mergeCell ref="C22:G22"/>
    <mergeCell ref="C23:G23"/>
    <mergeCell ref="C24:G24"/>
    <mergeCell ref="C25:G25"/>
    <mergeCell ref="C26:G26"/>
    <mergeCell ref="C27:G27"/>
    <mergeCell ref="C28:G28"/>
    <mergeCell ref="C41:G41"/>
    <mergeCell ref="C30:G30"/>
    <mergeCell ref="A31:H31"/>
    <mergeCell ref="C32:G32"/>
    <mergeCell ref="C33:G33"/>
    <mergeCell ref="C34:G34"/>
    <mergeCell ref="C35:G35"/>
    <mergeCell ref="C36:G36"/>
    <mergeCell ref="C37:G37"/>
    <mergeCell ref="C38:G38"/>
    <mergeCell ref="C39:G39"/>
    <mergeCell ref="C40:G40"/>
    <mergeCell ref="C48:G48"/>
    <mergeCell ref="A49:H49"/>
    <mergeCell ref="C42:G42"/>
    <mergeCell ref="C43:G43"/>
    <mergeCell ref="C44:G44"/>
    <mergeCell ref="C45:G45"/>
    <mergeCell ref="C46:G46"/>
    <mergeCell ref="C47:G4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2019-01-30T13:52:47Z</dcterms:created>
  <dcterms:modified xsi:type="dcterms:W3CDTF">2019-02-01T03:50:40Z</dcterms:modified>
</cp:coreProperties>
</file>