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6" i="1" l="1"/>
  <c r="D16" i="1"/>
  <c r="J16" i="1" s="1"/>
  <c r="K16" i="1" s="1"/>
  <c r="I15" i="1"/>
  <c r="D15" i="1"/>
  <c r="J15" i="1" s="1"/>
  <c r="K15" i="1" s="1"/>
  <c r="J14" i="1"/>
  <c r="K14" i="1" s="1"/>
  <c r="I14" i="1"/>
  <c r="D14" i="1"/>
  <c r="J13" i="1"/>
  <c r="K13" i="1" s="1"/>
  <c r="I13" i="1"/>
  <c r="D13" i="1"/>
  <c r="I12" i="1"/>
  <c r="D12" i="1"/>
  <c r="J12" i="1" s="1"/>
  <c r="K12" i="1" s="1"/>
  <c r="I11" i="1"/>
  <c r="D11" i="1"/>
  <c r="J11" i="1" s="1"/>
  <c r="K11" i="1" s="1"/>
  <c r="J10" i="1"/>
  <c r="K10" i="1" s="1"/>
  <c r="I10" i="1"/>
  <c r="D10" i="1"/>
  <c r="I9" i="1"/>
  <c r="D9" i="1"/>
  <c r="J9" i="1" s="1"/>
  <c r="K9" i="1" s="1"/>
  <c r="I8" i="1"/>
  <c r="D8" i="1"/>
  <c r="J8" i="1" s="1"/>
  <c r="K8" i="1" s="1"/>
  <c r="I7" i="1"/>
  <c r="D7" i="1"/>
  <c r="J7" i="1" s="1"/>
  <c r="K7" i="1" s="1"/>
  <c r="J6" i="1"/>
  <c r="K6" i="1" s="1"/>
  <c r="I6" i="1"/>
  <c r="D6" i="1"/>
</calcChain>
</file>

<file path=xl/sharedStrings.xml><?xml version="1.0" encoding="utf-8"?>
<sst xmlns="http://schemas.openxmlformats.org/spreadsheetml/2006/main" count="40" uniqueCount="40">
  <si>
    <t>(in ₹ lakh crore)</t>
  </si>
  <si>
    <t>Year</t>
  </si>
  <si>
    <t>Currency in Circulation</t>
  </si>
  <si>
    <t>Cash with Banks</t>
  </si>
  <si>
    <t>Currency with the Public (2-3)</t>
  </si>
  <si>
    <t>'Other' Deposits with the RBI</t>
  </si>
  <si>
    <t>Bankers' Deposits with the RBI</t>
  </si>
  <si>
    <t>Demand Deposits</t>
  </si>
  <si>
    <t>Time Deposits</t>
  </si>
  <si>
    <t>Reserve Money (2+5+6)</t>
  </si>
  <si>
    <t>Narrow Money (4+5+7)</t>
  </si>
  <si>
    <t>Broad Money (8+10)</t>
  </si>
  <si>
    <t>M0</t>
  </si>
  <si>
    <t>M1</t>
  </si>
  <si>
    <t>M3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</si>
  <si>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</si>
  <si>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</si>
  <si>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</si>
  <si>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</si>
  <si>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</si>
  <si>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</si>
  <si>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</si>
  <si>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</si>
  <si>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</si>
  <si>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</si>
  <si>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</si>
  <si>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</si>
  <si>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</si>
  <si>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</si>
  <si>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</si>
  <si>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</si>
  <si>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</si>
  <si>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</si>
  <si>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</si>
  <si>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</si>
  <si>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</si>
  <si>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 (Dec. 31)*</t>
  </si>
  <si>
    <t>Source: RBI</t>
  </si>
  <si>
    <t>Note :* Provisional</t>
  </si>
  <si>
    <t>Table 3.4. Monetary Aggregates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</si>
</sst>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2" borderId="1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/>
    <xf numFmtId="0" fontId="5" fillId="0" borderId="2" xfId="0" applyFont="1" applyFill="1" applyBorder="1"/>
    <xf numFmtId="0" fontId="5" fillId="0" borderId="0" xfId="0" applyFont="1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K1"/>
    </sheetView>
  </sheetViews>
  <sheetFormatPr defaultRowHeight="15" x14ac:dyDescent="0.25"/>
  <sheetData>
    <row r="1" spans="1:11" x14ac:dyDescent="0.25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x14ac:dyDescent="0.25">
      <c r="J2" s="1"/>
      <c r="K2" s="2" t="s">
        <v>0</v>
      </c>
    </row>
    <row r="3" spans="1:11" ht="78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ht="15.75" x14ac:dyDescent="0.25">
      <c r="A4" s="4"/>
      <c r="B4" s="4"/>
      <c r="C4" s="4"/>
      <c r="D4" s="4"/>
      <c r="E4" s="4"/>
      <c r="F4" s="4"/>
      <c r="G4" s="4"/>
      <c r="H4" s="4"/>
      <c r="I4" s="5" t="s">
        <v>12</v>
      </c>
      <c r="J4" s="5" t="s">
        <v>13</v>
      </c>
      <c r="K4" s="5" t="s">
        <v>14</v>
      </c>
    </row>
    <row r="5" spans="1:11" ht="15.75" x14ac:dyDescent="0.25">
      <c r="A5" s="6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</row>
    <row r="6" spans="1:11" ht="15.75" x14ac:dyDescent="0.25">
      <c r="A6" s="4" t="s">
        <v>26</v>
      </c>
      <c r="B6" s="8">
        <v>10.6723</v>
      </c>
      <c r="C6" s="8">
        <v>0.43559999999999999</v>
      </c>
      <c r="D6" s="8">
        <f>B6-C6</f>
        <v>10.236699999999999</v>
      </c>
      <c r="E6" s="8">
        <v>2.8219999999999999E-2</v>
      </c>
      <c r="F6" s="8">
        <v>3.56291</v>
      </c>
      <c r="G6" s="8">
        <v>7.1090200000000001</v>
      </c>
      <c r="H6" s="8">
        <v>56.47437</v>
      </c>
      <c r="I6" s="8">
        <f>+B6+E6+F6</f>
        <v>14.26343</v>
      </c>
      <c r="J6" s="8">
        <f>+D6+E6+G6</f>
        <v>17.373939999999997</v>
      </c>
      <c r="K6" s="8">
        <f>+H6+J6</f>
        <v>73.848309999999998</v>
      </c>
    </row>
    <row r="7" spans="1:11" ht="15.75" x14ac:dyDescent="0.25">
      <c r="A7" s="4" t="s">
        <v>27</v>
      </c>
      <c r="B7" s="8">
        <v>11.909750000000001</v>
      </c>
      <c r="C7" s="8">
        <v>0.49913999999999997</v>
      </c>
      <c r="D7" s="8">
        <f t="shared" ref="D7:D16" si="0">B7-C7</f>
        <v>11.41061</v>
      </c>
      <c r="E7" s="8">
        <v>3.2399999999999998E-2</v>
      </c>
      <c r="F7" s="8">
        <v>3.2067100000000002</v>
      </c>
      <c r="G7" s="8">
        <v>7.5322500000000003</v>
      </c>
      <c r="H7" s="8">
        <v>64.922929999999994</v>
      </c>
      <c r="I7" s="8">
        <f t="shared" ref="I7:I16" si="1">+B7+E7+F7</f>
        <v>15.148860000000003</v>
      </c>
      <c r="J7" s="8">
        <f t="shared" ref="J7:J16" si="2">+D7+E7+G7</f>
        <v>18.975260000000002</v>
      </c>
      <c r="K7" s="8">
        <f t="shared" ref="K7:K16" si="3">+H7+J7</f>
        <v>83.89819</v>
      </c>
    </row>
    <row r="8" spans="1:11" ht="15.75" x14ac:dyDescent="0.25">
      <c r="A8" s="4" t="s">
        <v>28</v>
      </c>
      <c r="B8" s="8">
        <v>13.01074</v>
      </c>
      <c r="C8" s="8">
        <v>0.55254999999999999</v>
      </c>
      <c r="D8" s="8">
        <f t="shared" si="0"/>
        <v>12.45819</v>
      </c>
      <c r="E8" s="8">
        <v>1.9650000000000001E-2</v>
      </c>
      <c r="F8" s="8">
        <v>4.2970300000000003</v>
      </c>
      <c r="G8" s="8">
        <v>8.1197800000000004</v>
      </c>
      <c r="H8" s="8">
        <v>74.576239999999999</v>
      </c>
      <c r="I8" s="8">
        <f t="shared" si="1"/>
        <v>17.32742</v>
      </c>
      <c r="J8" s="8">
        <f t="shared" si="2"/>
        <v>20.597619999999999</v>
      </c>
      <c r="K8" s="8">
        <f t="shared" si="3"/>
        <v>95.173859999999991</v>
      </c>
    </row>
    <row r="9" spans="1:11" ht="15.75" x14ac:dyDescent="0.25">
      <c r="A9" s="4" t="s">
        <v>29</v>
      </c>
      <c r="B9" s="8">
        <v>14.48312</v>
      </c>
      <c r="C9" s="8">
        <v>0.62131000000000003</v>
      </c>
      <c r="D9" s="8">
        <f t="shared" si="0"/>
        <v>13.86181</v>
      </c>
      <c r="E9" s="8">
        <v>0.1459</v>
      </c>
      <c r="F9" s="8">
        <v>4.6556100000000002</v>
      </c>
      <c r="G9" s="8">
        <v>8.9163200000000007</v>
      </c>
      <c r="H9" s="8">
        <v>82.577640000000002</v>
      </c>
      <c r="I9" s="8">
        <f t="shared" si="1"/>
        <v>19.28463</v>
      </c>
      <c r="J9" s="8">
        <f t="shared" si="2"/>
        <v>22.924030000000002</v>
      </c>
      <c r="K9" s="8">
        <f t="shared" si="3"/>
        <v>105.50167</v>
      </c>
    </row>
    <row r="10" spans="1:11" ht="15.75" x14ac:dyDescent="0.25">
      <c r="A10" s="4" t="s">
        <v>30</v>
      </c>
      <c r="B10" s="8">
        <v>16.634630000000001</v>
      </c>
      <c r="C10" s="8">
        <v>0.66208999999999996</v>
      </c>
      <c r="D10" s="8">
        <f t="shared" si="0"/>
        <v>15.972540000000002</v>
      </c>
      <c r="E10" s="8">
        <v>0.15451000000000001</v>
      </c>
      <c r="F10" s="8">
        <v>5.0182599999999997</v>
      </c>
      <c r="G10" s="8">
        <v>9.8983399999999993</v>
      </c>
      <c r="H10" s="8">
        <v>90.150769999999994</v>
      </c>
      <c r="I10" s="8">
        <f t="shared" si="1"/>
        <v>21.807400000000001</v>
      </c>
      <c r="J10" s="8">
        <f t="shared" si="2"/>
        <v>26.025390000000002</v>
      </c>
      <c r="K10" s="8">
        <f t="shared" si="3"/>
        <v>116.17616</v>
      </c>
    </row>
    <row r="11" spans="1:11" ht="15.75" x14ac:dyDescent="0.25">
      <c r="A11" s="4" t="s">
        <v>31</v>
      </c>
      <c r="B11" s="8">
        <v>13.35266</v>
      </c>
      <c r="C11" s="8">
        <v>0.71142000000000005</v>
      </c>
      <c r="D11" s="8">
        <f t="shared" si="0"/>
        <v>12.64124</v>
      </c>
      <c r="E11" s="8">
        <v>0.21090999999999999</v>
      </c>
      <c r="F11" s="8">
        <v>5.4412700000000003</v>
      </c>
      <c r="G11" s="8">
        <v>13.967409999999999</v>
      </c>
      <c r="H11" s="8">
        <v>101.09983</v>
      </c>
      <c r="I11" s="8">
        <f t="shared" si="1"/>
        <v>19.004840000000002</v>
      </c>
      <c r="J11" s="8">
        <f t="shared" si="2"/>
        <v>26.819559999999999</v>
      </c>
      <c r="K11" s="8">
        <f t="shared" si="3"/>
        <v>127.91938999999999</v>
      </c>
    </row>
    <row r="12" spans="1:11" ht="15.75" x14ac:dyDescent="0.25">
      <c r="A12" s="4" t="s">
        <v>32</v>
      </c>
      <c r="B12" s="8">
        <v>18.293479999999999</v>
      </c>
      <c r="C12" s="8">
        <v>0.69635000000000002</v>
      </c>
      <c r="D12" s="8">
        <f t="shared" si="0"/>
        <v>17.59713</v>
      </c>
      <c r="E12" s="8">
        <v>0.23907</v>
      </c>
      <c r="F12" s="8">
        <v>5.6552499999999997</v>
      </c>
      <c r="G12" s="8">
        <v>14.837120000000001</v>
      </c>
      <c r="H12" s="8">
        <v>106.95255</v>
      </c>
      <c r="I12" s="8">
        <f t="shared" si="1"/>
        <v>24.187799999999999</v>
      </c>
      <c r="J12" s="8">
        <f t="shared" si="2"/>
        <v>32.673320000000004</v>
      </c>
      <c r="K12" s="8">
        <f t="shared" si="3"/>
        <v>139.62587000000002</v>
      </c>
    </row>
    <row r="13" spans="1:11" ht="15.75" x14ac:dyDescent="0.25">
      <c r="A13" s="4" t="s">
        <v>33</v>
      </c>
      <c r="B13" s="8">
        <v>21.367699999999999</v>
      </c>
      <c r="C13" s="8">
        <v>0.84560999999999997</v>
      </c>
      <c r="D13" s="8">
        <f t="shared" si="0"/>
        <v>20.522089999999999</v>
      </c>
      <c r="E13" s="8">
        <v>0.31741999999999998</v>
      </c>
      <c r="F13" s="8">
        <v>6.0196899999999998</v>
      </c>
      <c r="G13" s="8">
        <v>16.26512</v>
      </c>
      <c r="H13" s="8">
        <v>117.21603</v>
      </c>
      <c r="I13" s="8">
        <f t="shared" si="1"/>
        <v>27.704809999999998</v>
      </c>
      <c r="J13" s="8">
        <f t="shared" si="2"/>
        <v>37.10463</v>
      </c>
      <c r="K13" s="8">
        <f t="shared" si="3"/>
        <v>154.32066</v>
      </c>
    </row>
    <row r="14" spans="1:11" ht="15.75" x14ac:dyDescent="0.25">
      <c r="A14" s="4" t="s">
        <v>34</v>
      </c>
      <c r="B14" s="8">
        <v>24.473120000000002</v>
      </c>
      <c r="C14" s="8">
        <v>0.97563</v>
      </c>
      <c r="D14" s="8">
        <f t="shared" si="0"/>
        <v>23.497490000000003</v>
      </c>
      <c r="E14" s="8">
        <v>0.38507000000000002</v>
      </c>
      <c r="F14" s="8">
        <v>5.4388800000000002</v>
      </c>
      <c r="G14" s="8">
        <v>17.376919999999998</v>
      </c>
      <c r="H14" s="8">
        <v>126.74016</v>
      </c>
      <c r="I14" s="8">
        <f t="shared" si="1"/>
        <v>30.297070000000001</v>
      </c>
      <c r="J14" s="8">
        <f t="shared" si="2"/>
        <v>41.259479999999996</v>
      </c>
      <c r="K14" s="8">
        <f t="shared" si="3"/>
        <v>167.99964</v>
      </c>
    </row>
    <row r="15" spans="1:11" ht="15.75" x14ac:dyDescent="0.25">
      <c r="A15" s="4" t="s">
        <v>35</v>
      </c>
      <c r="B15" s="8">
        <v>28.53763</v>
      </c>
      <c r="C15" s="8">
        <v>1.01935</v>
      </c>
      <c r="D15" s="8">
        <f t="shared" si="0"/>
        <v>27.518280000000001</v>
      </c>
      <c r="E15" s="8">
        <v>0.47350999999999999</v>
      </c>
      <c r="F15" s="8">
        <v>6.9886699999999999</v>
      </c>
      <c r="G15" s="8">
        <v>19.9512</v>
      </c>
      <c r="H15" s="8">
        <v>140.50278</v>
      </c>
      <c r="I15" s="8">
        <f t="shared" si="1"/>
        <v>35.999810000000004</v>
      </c>
      <c r="J15" s="8">
        <f t="shared" si="2"/>
        <v>47.942990000000002</v>
      </c>
      <c r="K15" s="8">
        <f t="shared" si="3"/>
        <v>188.44577000000001</v>
      </c>
    </row>
    <row r="16" spans="1:11" ht="15.75" x14ac:dyDescent="0.25">
      <c r="A16" s="4" t="s">
        <v>36</v>
      </c>
      <c r="B16" s="9">
        <v>29.87</v>
      </c>
      <c r="C16" s="9">
        <v>1.06</v>
      </c>
      <c r="D16" s="8">
        <f t="shared" si="0"/>
        <v>28.810000000000002</v>
      </c>
      <c r="E16" s="9">
        <v>0.51</v>
      </c>
      <c r="F16" s="10">
        <v>7.65</v>
      </c>
      <c r="G16" s="10">
        <v>22.03</v>
      </c>
      <c r="H16" s="10">
        <v>149.80000000000001</v>
      </c>
      <c r="I16" s="8">
        <f t="shared" si="1"/>
        <v>38.03</v>
      </c>
      <c r="J16" s="8">
        <f t="shared" si="2"/>
        <v>51.350000000000009</v>
      </c>
      <c r="K16" s="8">
        <f t="shared" si="3"/>
        <v>201.15000000000003</v>
      </c>
    </row>
    <row r="17" spans="1:1" x14ac:dyDescent="0.25">
      <c r="A17" s="11" t="s">
        <v>37</v>
      </c>
    </row>
    <row r="18" spans="1:1" x14ac:dyDescent="0.25">
      <c r="A18" s="12" t="s">
        <v>38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Aftab Alam</cp:lastModifiedBy>
  <dcterms:created xsi:type="dcterms:W3CDTF">2022-01-29T17:37:29Z</dcterms:created>
  <dcterms:modified xsi:type="dcterms:W3CDTF">2022-01-30T09:40:20Z</dcterms:modified>
</cp:coreProperties>
</file>