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-PC\Desktop\Economic Survey 2022-23\All Appendix\External Debt appendix\"/>
    </mc:Choice>
  </mc:AlternateContent>
  <bookViews>
    <workbookView xWindow="0" yWindow="0" windowWidth="20490" windowHeight="6150"/>
  </bookViews>
  <sheets>
    <sheet name="Table 7.1 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D88" i="1"/>
  <c r="D87" i="1"/>
  <c r="D86" i="1"/>
  <c r="D85" i="1"/>
  <c r="D44" i="1"/>
  <c r="D43" i="1"/>
  <c r="D42" i="1"/>
  <c r="D41" i="1"/>
  <c r="D40" i="1"/>
  <c r="D35" i="1"/>
</calcChain>
</file>

<file path=xl/sharedStrings.xml><?xml version="1.0" encoding="utf-8"?>
<sst xmlns="http://schemas.openxmlformats.org/spreadsheetml/2006/main" count="106" uniqueCount="60">
  <si>
    <t>Table 7.1(B). Overall External Assistance</t>
  </si>
  <si>
    <t>(US$ million)</t>
  </si>
  <si>
    <t>Year</t>
  </si>
  <si>
    <t>Loans</t>
  </si>
  <si>
    <t>Grants</t>
  </si>
  <si>
    <t>Total</t>
  </si>
  <si>
    <t>(2+3)</t>
  </si>
  <si>
    <t>(1)</t>
  </si>
  <si>
    <t>(2)</t>
  </si>
  <si>
    <t>(3)</t>
  </si>
  <si>
    <t>(4)</t>
  </si>
  <si>
    <t>A.  Authorization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</si>
  <si>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</si>
  <si>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</si>
  <si>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</si>
  <si>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</si>
  <si>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</si>
  <si>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</si>
  <si>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</si>
  <si>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</si>
  <si>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</si>
  <si>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</si>
  <si>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</si>
  <si>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</si>
  <si>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</si>
  <si>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</si>
  <si>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</si>
  <si>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</si>
  <si>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</si>
  <si>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</si>
  <si>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</si>
  <si>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</si>
  <si>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</si>
  <si>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</si>
  <si>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</si>
  <si>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</si>
  <si>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</si>
  <si>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 xml:space="preserve">2010-11 </t>
  </si>
  <si>
    <t xml:space="preserve">2011-12 </t>
  </si>
  <si>
    <t xml:space="preserve">2012-13 </t>
  </si>
  <si>
    <t xml:space="preserve">2013-14 </t>
  </si>
  <si>
    <t>2014-15</t>
  </si>
  <si>
    <t xml:space="preserve">2015-16 </t>
  </si>
  <si>
    <t>2016-17</t>
  </si>
  <si>
    <t>2017-18</t>
  </si>
  <si>
    <t>2018-19</t>
  </si>
  <si>
    <t>2019-20</t>
  </si>
  <si>
    <t>2020-21</t>
  </si>
  <si>
    <t>2021-22</t>
  </si>
  <si>
    <t>2022-23</t>
  </si>
  <si>
    <t>Contd….</t>
  </si>
  <si>
    <t>B.Utilization</t>
  </si>
  <si>
    <t>1999-00</t>
  </si>
  <si>
    <t xml:space="preserve">2020-21 </t>
  </si>
  <si>
    <t xml:space="preserve">2021-22 </t>
  </si>
  <si>
    <t>Source : Aid Accounts and Audit Division, Department of Economic Affairs, Ministry of Finance.</t>
  </si>
  <si>
    <t xml:space="preserve">   Notes  : </t>
  </si>
  <si>
    <t xml:space="preserve">              1. Figures in this table are converted from the preceding Table 8.1(A) based on the respective Rupee-US dollar rate.</t>
  </si>
  <si>
    <t xml:space="preserve">              2. Totals may not tally due to rounding off.</t>
  </si>
  <si>
    <t xml:space="preserve">              3. Data for current Financial Year (2022-2023) upto15.11.2022. Provisional 2021-2022.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</si>
</sst>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i/>
      <sz val="10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0" fillId="0" borderId="0" xfId="0" applyFont="1"/>
    <xf numFmtId="2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" xfId="0" applyNumberFormat="1" applyFont="1" applyBorder="1"/>
    <xf numFmtId="2" fontId="0" fillId="0" borderId="1" xfId="0" applyNumberFormat="1" applyFont="1" applyBorder="1" applyAlignment="1">
      <alignment horizontal="center"/>
    </xf>
    <xf numFmtId="2" fontId="0" fillId="0" borderId="0" xfId="0" applyNumberFormat="1" applyFont="1"/>
    <xf numFmtId="2" fontId="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Border="1"/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NumberFormat="1" applyFont="1" applyAlignme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workbookViewId="0">
      <selection activeCell="F5" sqref="F5"/>
    </sheetView>
  </sheetViews>
  <sheetFormatPr defaultRowHeight="15" x14ac:dyDescent="0.25"/>
  <cols>
    <col min="1" max="1" width="25.42578125" customWidth="1"/>
    <col min="2" max="2" width="9.28515625" customWidth="1"/>
    <col min="3" max="3" width="20.42578125" customWidth="1"/>
    <col min="4" max="4" width="22.2851562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2"/>
      <c r="B2" s="2"/>
      <c r="C2" s="3"/>
      <c r="D2" s="3" t="s">
        <v>1</v>
      </c>
    </row>
    <row r="3" spans="1:4" x14ac:dyDescent="0.25">
      <c r="A3" s="4" t="s">
        <v>2</v>
      </c>
      <c r="B3" s="4" t="s">
        <v>3</v>
      </c>
      <c r="C3" s="4" t="s">
        <v>4</v>
      </c>
      <c r="D3" s="4" t="s">
        <v>5</v>
      </c>
    </row>
    <row r="4" spans="1:4" ht="15.6" customHeight="1" x14ac:dyDescent="0.25">
      <c r="A4" s="5"/>
      <c r="B4" s="5"/>
      <c r="C4" s="5"/>
      <c r="D4" s="5" t="s">
        <v>6</v>
      </c>
    </row>
    <row r="5" spans="1:4" x14ac:dyDescent="0.25">
      <c r="A5" s="6" t="s">
        <v>7</v>
      </c>
      <c r="B5" s="6" t="s">
        <v>8</v>
      </c>
      <c r="C5" s="6" t="s">
        <v>9</v>
      </c>
      <c r="D5" s="6" t="s">
        <v>10</v>
      </c>
    </row>
    <row r="6" spans="1:4" x14ac:dyDescent="0.25">
      <c r="A6" s="7" t="s">
        <v>11</v>
      </c>
      <c r="B6" s="8"/>
      <c r="C6" s="8"/>
      <c r="D6" s="8"/>
    </row>
    <row r="7" spans="1:4" x14ac:dyDescent="0.25">
      <c r="A7" s="9" t="s">
        <v>12</v>
      </c>
      <c r="B7" s="10">
        <v>4362.1000000000004</v>
      </c>
      <c r="C7" s="10">
        <v>256.2</v>
      </c>
      <c r="D7" s="10">
        <v>4618.3</v>
      </c>
    </row>
    <row r="8" spans="1:4" x14ac:dyDescent="0.25">
      <c r="A8" s="9" t="s">
        <v>13</v>
      </c>
      <c r="B8" s="10">
        <v>4484.2</v>
      </c>
      <c r="C8" s="10">
        <v>336.1</v>
      </c>
      <c r="D8" s="10">
        <v>4820.3</v>
      </c>
    </row>
    <row r="9" spans="1:4" x14ac:dyDescent="0.25">
      <c r="A9" s="9" t="s">
        <v>14</v>
      </c>
      <c r="B9" s="10">
        <v>6326.7</v>
      </c>
      <c r="C9" s="10">
        <v>819.2</v>
      </c>
      <c r="D9" s="10">
        <v>7145.9</v>
      </c>
    </row>
    <row r="10" spans="1:4" x14ac:dyDescent="0.25">
      <c r="A10" s="9" t="s">
        <v>15</v>
      </c>
      <c r="B10" s="10">
        <v>8877</v>
      </c>
      <c r="C10" s="10">
        <v>147.9</v>
      </c>
      <c r="D10" s="10">
        <v>9024.9</v>
      </c>
    </row>
    <row r="11" spans="1:4" x14ac:dyDescent="0.25">
      <c r="A11" s="9" t="s">
        <v>16</v>
      </c>
      <c r="B11" s="10">
        <v>6069.9</v>
      </c>
      <c r="C11" s="10">
        <v>432.6</v>
      </c>
      <c r="D11" s="10">
        <v>6502.5</v>
      </c>
    </row>
    <row r="12" spans="1:4" x14ac:dyDescent="0.25">
      <c r="A12" s="9" t="s">
        <v>17</v>
      </c>
      <c r="B12" s="10">
        <v>4236.3999999999996</v>
      </c>
      <c r="C12" s="10">
        <v>291</v>
      </c>
      <c r="D12" s="10">
        <v>4527.3999999999996</v>
      </c>
    </row>
    <row r="13" spans="1:4" x14ac:dyDescent="0.25">
      <c r="A13" s="9" t="s">
        <v>18</v>
      </c>
      <c r="B13" s="10">
        <v>4766</v>
      </c>
      <c r="C13" s="10">
        <v>364.1</v>
      </c>
      <c r="D13" s="10">
        <v>5130.1000000000004</v>
      </c>
    </row>
    <row r="14" spans="1:4" x14ac:dyDescent="0.25">
      <c r="A14" s="9" t="s">
        <v>19</v>
      </c>
      <c r="B14" s="10">
        <v>4275.7</v>
      </c>
      <c r="C14" s="10">
        <v>330.7</v>
      </c>
      <c r="D14" s="10">
        <v>4606.3999999999996</v>
      </c>
    </row>
    <row r="15" spans="1:4" x14ac:dyDescent="0.25">
      <c r="A15" s="9" t="s">
        <v>20</v>
      </c>
      <c r="B15" s="10">
        <v>3717.5</v>
      </c>
      <c r="C15" s="10">
        <v>772.7</v>
      </c>
      <c r="D15" s="10">
        <v>4490.2</v>
      </c>
    </row>
    <row r="16" spans="1:4" x14ac:dyDescent="0.25">
      <c r="A16" s="9" t="s">
        <v>21</v>
      </c>
      <c r="B16" s="10">
        <v>3958.2</v>
      </c>
      <c r="C16" s="10">
        <v>343.8</v>
      </c>
      <c r="D16" s="10">
        <v>4302</v>
      </c>
    </row>
    <row r="17" spans="1:4" x14ac:dyDescent="0.25">
      <c r="A17" s="9" t="s">
        <v>22</v>
      </c>
      <c r="B17" s="10">
        <v>3249.8</v>
      </c>
      <c r="C17" s="10">
        <v>399</v>
      </c>
      <c r="D17" s="10">
        <v>3648.8</v>
      </c>
    </row>
    <row r="18" spans="1:4" x14ac:dyDescent="0.25">
      <c r="A18" s="9" t="s">
        <v>23</v>
      </c>
      <c r="B18" s="10">
        <v>4000.4</v>
      </c>
      <c r="C18" s="10">
        <v>825.6</v>
      </c>
      <c r="D18" s="10">
        <v>4826</v>
      </c>
    </row>
    <row r="19" spans="1:4" x14ac:dyDescent="0.25">
      <c r="A19" s="9" t="s">
        <v>24</v>
      </c>
      <c r="B19" s="10">
        <v>4006.8</v>
      </c>
      <c r="C19" s="10">
        <v>566.29999999999995</v>
      </c>
      <c r="D19" s="10">
        <v>4573.1000000000004</v>
      </c>
    </row>
    <row r="20" spans="1:4" x14ac:dyDescent="0.25">
      <c r="A20" s="9" t="s">
        <v>25</v>
      </c>
      <c r="B20" s="10">
        <v>1979.2</v>
      </c>
      <c r="C20" s="10">
        <v>49.9</v>
      </c>
      <c r="D20" s="10">
        <v>2029.1</v>
      </c>
    </row>
    <row r="21" spans="1:4" x14ac:dyDescent="0.25">
      <c r="A21" s="9" t="s">
        <v>26</v>
      </c>
      <c r="B21" s="10">
        <v>4091.4</v>
      </c>
      <c r="C21" s="10">
        <v>604.4</v>
      </c>
      <c r="D21" s="10">
        <v>4695.8</v>
      </c>
    </row>
    <row r="22" spans="1:4" x14ac:dyDescent="0.25">
      <c r="A22" s="9" t="s">
        <v>27</v>
      </c>
      <c r="B22" s="10">
        <v>3609.4</v>
      </c>
      <c r="C22" s="10">
        <v>430.7</v>
      </c>
      <c r="D22" s="10">
        <v>4040.1</v>
      </c>
    </row>
    <row r="23" spans="1:4" x14ac:dyDescent="0.25">
      <c r="A23" s="9" t="s">
        <v>28</v>
      </c>
      <c r="B23" s="10">
        <v>4438.7</v>
      </c>
      <c r="C23" s="10">
        <v>711.1</v>
      </c>
      <c r="D23" s="10">
        <v>5149.8</v>
      </c>
    </row>
    <row r="24" spans="1:4" x14ac:dyDescent="0.25">
      <c r="A24" s="9" t="s">
        <v>29</v>
      </c>
      <c r="B24" s="10">
        <v>4183.5</v>
      </c>
      <c r="C24" s="10">
        <v>244.4</v>
      </c>
      <c r="D24" s="10">
        <v>4427.8999999999996</v>
      </c>
    </row>
    <row r="25" spans="1:4" x14ac:dyDescent="0.25">
      <c r="A25" s="9" t="s">
        <v>30</v>
      </c>
      <c r="B25" s="10">
        <v>3300.8</v>
      </c>
      <c r="C25" s="10">
        <v>525.9</v>
      </c>
      <c r="D25" s="10">
        <v>3826.7</v>
      </c>
    </row>
    <row r="26" spans="1:4" x14ac:dyDescent="0.25">
      <c r="A26" s="9" t="s">
        <v>31</v>
      </c>
      <c r="B26" s="10">
        <v>5212.2</v>
      </c>
      <c r="C26" s="10">
        <v>703.7</v>
      </c>
      <c r="D26" s="10">
        <v>5915.9</v>
      </c>
    </row>
    <row r="27" spans="1:4" x14ac:dyDescent="0.25">
      <c r="A27" s="9" t="s">
        <v>32</v>
      </c>
      <c r="B27" s="10">
        <v>3912.2</v>
      </c>
      <c r="C27" s="10">
        <v>368.1</v>
      </c>
      <c r="D27" s="10">
        <v>4280.3999999999996</v>
      </c>
    </row>
    <row r="28" spans="1:4" x14ac:dyDescent="0.25">
      <c r="A28" s="9" t="s">
        <v>33</v>
      </c>
      <c r="B28" s="10">
        <v>6209.82</v>
      </c>
      <c r="C28" s="10">
        <v>772.95</v>
      </c>
      <c r="D28" s="10">
        <v>6982.77</v>
      </c>
    </row>
    <row r="29" spans="1:4" x14ac:dyDescent="0.25">
      <c r="A29" s="9" t="s">
        <v>34</v>
      </c>
      <c r="B29" s="10">
        <v>7182.15</v>
      </c>
      <c r="C29" s="10">
        <v>1063.97</v>
      </c>
      <c r="D29" s="10">
        <v>8246.1200000000008</v>
      </c>
    </row>
    <row r="30" spans="1:4" x14ac:dyDescent="0.25">
      <c r="A30" s="9" t="s">
        <v>35</v>
      </c>
      <c r="B30" s="10">
        <v>6183.24</v>
      </c>
      <c r="C30" s="10">
        <v>271.63</v>
      </c>
      <c r="D30" s="10">
        <v>6454.86</v>
      </c>
    </row>
    <row r="31" spans="1:4" x14ac:dyDescent="0.25">
      <c r="A31" s="9" t="s">
        <v>36</v>
      </c>
      <c r="B31" s="10">
        <v>10318</v>
      </c>
      <c r="C31" s="10">
        <v>201.8</v>
      </c>
      <c r="D31" s="10">
        <v>10519.8</v>
      </c>
    </row>
    <row r="32" spans="1:4" x14ac:dyDescent="0.25">
      <c r="A32" s="9" t="s">
        <v>37</v>
      </c>
      <c r="B32" s="10">
        <v>7880.99</v>
      </c>
      <c r="C32" s="10">
        <v>337.36</v>
      </c>
      <c r="D32" s="10">
        <v>8218.34</v>
      </c>
    </row>
    <row r="33" spans="1:4" x14ac:dyDescent="0.25">
      <c r="A33" s="9" t="s">
        <v>38</v>
      </c>
      <c r="B33" s="10">
        <v>12343.35</v>
      </c>
      <c r="C33" s="10">
        <v>229.05</v>
      </c>
      <c r="D33" s="10">
        <v>12572.45</v>
      </c>
    </row>
    <row r="34" spans="1:4" x14ac:dyDescent="0.25">
      <c r="A34" s="9" t="s">
        <v>39</v>
      </c>
      <c r="B34" s="10">
        <v>12300.95</v>
      </c>
      <c r="C34" s="10">
        <v>347.38</v>
      </c>
      <c r="D34" s="10">
        <v>12648.33</v>
      </c>
    </row>
    <row r="35" spans="1:4" x14ac:dyDescent="0.25">
      <c r="A35" s="9" t="s">
        <v>40</v>
      </c>
      <c r="B35" s="10">
        <v>9003.74</v>
      </c>
      <c r="C35" s="10">
        <v>23.21</v>
      </c>
      <c r="D35" s="10">
        <f>B35+C35</f>
        <v>9026.9499999999989</v>
      </c>
    </row>
    <row r="36" spans="1:4" x14ac:dyDescent="0.25">
      <c r="A36" s="9" t="s">
        <v>41</v>
      </c>
      <c r="B36" s="10">
        <v>7881.77</v>
      </c>
      <c r="C36" s="10">
        <v>19.600000000000001</v>
      </c>
      <c r="D36" s="10">
        <v>7901.37</v>
      </c>
    </row>
    <row r="37" spans="1:4" x14ac:dyDescent="0.25">
      <c r="A37" s="9" t="s">
        <v>42</v>
      </c>
      <c r="B37" s="11">
        <v>9818.17</v>
      </c>
      <c r="C37" s="10">
        <v>558.91999999999996</v>
      </c>
      <c r="D37" s="10">
        <v>10377.09</v>
      </c>
    </row>
    <row r="38" spans="1:4" x14ac:dyDescent="0.25">
      <c r="A38" s="9" t="s">
        <v>43</v>
      </c>
      <c r="B38" s="10">
        <v>9324.8799999999992</v>
      </c>
      <c r="C38" s="10">
        <v>37.14</v>
      </c>
      <c r="D38" s="10">
        <v>9362.02</v>
      </c>
    </row>
    <row r="39" spans="1:4" x14ac:dyDescent="0.25">
      <c r="A39" s="9" t="s">
        <v>44</v>
      </c>
      <c r="B39" s="10">
        <v>9500.9599999999991</v>
      </c>
      <c r="C39" s="10">
        <v>392.91</v>
      </c>
      <c r="D39" s="10">
        <v>9893.8700000000008</v>
      </c>
    </row>
    <row r="40" spans="1:4" s="12" customFormat="1" x14ac:dyDescent="0.25">
      <c r="A40" s="9" t="s">
        <v>45</v>
      </c>
      <c r="B40" s="10">
        <v>13768.42</v>
      </c>
      <c r="C40" s="10">
        <v>227.54</v>
      </c>
      <c r="D40" s="10">
        <f>B40+C40-0.011</f>
        <v>13995.949000000001</v>
      </c>
    </row>
    <row r="41" spans="1:4" s="12" customFormat="1" x14ac:dyDescent="0.25">
      <c r="A41" s="9" t="s">
        <v>46</v>
      </c>
      <c r="B41" s="10">
        <v>10632.13</v>
      </c>
      <c r="C41" s="10">
        <v>54.8</v>
      </c>
      <c r="D41" s="10">
        <f>B41+C41</f>
        <v>10686.929999999998</v>
      </c>
    </row>
    <row r="42" spans="1:4" x14ac:dyDescent="0.25">
      <c r="A42" s="9" t="s">
        <v>47</v>
      </c>
      <c r="B42" s="13">
        <v>20510.5</v>
      </c>
      <c r="C42" s="13">
        <v>17.5</v>
      </c>
      <c r="D42" s="13">
        <f>B42+C42</f>
        <v>20528</v>
      </c>
    </row>
    <row r="43" spans="1:4" x14ac:dyDescent="0.25">
      <c r="A43" s="9" t="s">
        <v>48</v>
      </c>
      <c r="B43" s="13">
        <v>13989.85</v>
      </c>
      <c r="C43" s="13">
        <v>362.63</v>
      </c>
      <c r="D43" s="13">
        <f>B43+C43</f>
        <v>14352.48</v>
      </c>
    </row>
    <row r="44" spans="1:4" x14ac:dyDescent="0.25">
      <c r="A44" s="14" t="s">
        <v>49</v>
      </c>
      <c r="B44" s="15">
        <v>2560</v>
      </c>
      <c r="C44" s="16">
        <v>41.15</v>
      </c>
      <c r="D44" s="16">
        <f>SUM(B44:C44)</f>
        <v>2601.15</v>
      </c>
    </row>
    <row r="45" spans="1:4" x14ac:dyDescent="0.25">
      <c r="A45" s="9"/>
      <c r="B45" s="17"/>
      <c r="C45" s="18"/>
      <c r="D45" s="19" t="s">
        <v>50</v>
      </c>
    </row>
    <row r="46" spans="1:4" x14ac:dyDescent="0.25">
      <c r="A46" s="1" t="s">
        <v>0</v>
      </c>
      <c r="B46" s="1"/>
      <c r="C46" s="1"/>
      <c r="D46" s="1"/>
    </row>
    <row r="47" spans="1:4" x14ac:dyDescent="0.25">
      <c r="A47" s="2"/>
      <c r="B47" s="2"/>
      <c r="C47" s="3"/>
      <c r="D47" s="3" t="s">
        <v>1</v>
      </c>
    </row>
    <row r="48" spans="1:4" x14ac:dyDescent="0.25">
      <c r="A48" s="4" t="s">
        <v>2</v>
      </c>
      <c r="B48" s="4" t="s">
        <v>3</v>
      </c>
      <c r="C48" s="4" t="s">
        <v>4</v>
      </c>
      <c r="D48" s="4" t="s">
        <v>5</v>
      </c>
    </row>
    <row r="49" spans="1:4" x14ac:dyDescent="0.25">
      <c r="A49" s="5"/>
      <c r="B49" s="5"/>
      <c r="C49" s="5"/>
      <c r="D49" s="5" t="s">
        <v>6</v>
      </c>
    </row>
    <row r="50" spans="1:4" x14ac:dyDescent="0.25">
      <c r="A50" s="6" t="s">
        <v>7</v>
      </c>
      <c r="B50" s="6" t="s">
        <v>8</v>
      </c>
      <c r="C50" s="6" t="s">
        <v>9</v>
      </c>
      <c r="D50" s="6" t="s">
        <v>10</v>
      </c>
    </row>
    <row r="51" spans="1:4" x14ac:dyDescent="0.25">
      <c r="A51" s="20" t="s">
        <v>51</v>
      </c>
      <c r="B51" s="10"/>
      <c r="C51" s="10"/>
      <c r="D51" s="21"/>
    </row>
    <row r="52" spans="1:4" x14ac:dyDescent="0.25">
      <c r="A52" s="9" t="s">
        <v>12</v>
      </c>
      <c r="B52" s="10">
        <v>2037.7</v>
      </c>
      <c r="C52" s="10">
        <v>362</v>
      </c>
      <c r="D52" s="10">
        <v>2399.6999999999998</v>
      </c>
    </row>
    <row r="53" spans="1:4" x14ac:dyDescent="0.25">
      <c r="A53" s="9" t="s">
        <v>13</v>
      </c>
      <c r="B53" s="10">
        <v>2485.3000000000002</v>
      </c>
      <c r="C53" s="10">
        <v>336</v>
      </c>
      <c r="D53" s="10">
        <v>2821.3</v>
      </c>
    </row>
    <row r="54" spans="1:4" x14ac:dyDescent="0.25">
      <c r="A54" s="9" t="s">
        <v>14</v>
      </c>
      <c r="B54" s="10">
        <v>3528</v>
      </c>
      <c r="C54" s="10">
        <v>368.2</v>
      </c>
      <c r="D54" s="10">
        <v>3896.2</v>
      </c>
    </row>
    <row r="55" spans="1:4" x14ac:dyDescent="0.25">
      <c r="A55" s="9" t="s">
        <v>15</v>
      </c>
      <c r="B55" s="10">
        <v>3272.1</v>
      </c>
      <c r="C55" s="10">
        <v>390.7</v>
      </c>
      <c r="D55" s="10">
        <v>3662.8</v>
      </c>
    </row>
    <row r="56" spans="1:4" x14ac:dyDescent="0.25">
      <c r="A56" s="9" t="s">
        <v>16</v>
      </c>
      <c r="B56" s="10">
        <v>3086</v>
      </c>
      <c r="C56" s="10">
        <v>399.2</v>
      </c>
      <c r="D56" s="10">
        <v>3485.2</v>
      </c>
    </row>
    <row r="57" spans="1:4" x14ac:dyDescent="0.25">
      <c r="A57" s="9" t="s">
        <v>17</v>
      </c>
      <c r="B57" s="10">
        <v>3438.7</v>
      </c>
      <c r="C57" s="10">
        <v>297.8</v>
      </c>
      <c r="D57" s="10">
        <v>3736.5</v>
      </c>
    </row>
    <row r="58" spans="1:4" x14ac:dyDescent="0.25">
      <c r="A58" s="9" t="s">
        <v>18</v>
      </c>
      <c r="B58" s="10">
        <v>4317.8999999999996</v>
      </c>
      <c r="C58" s="10">
        <v>371</v>
      </c>
      <c r="D58" s="10">
        <v>4688.8999999999996</v>
      </c>
    </row>
    <row r="59" spans="1:4" x14ac:dyDescent="0.25">
      <c r="A59" s="9" t="s">
        <v>19</v>
      </c>
      <c r="B59" s="10">
        <v>3301.8</v>
      </c>
      <c r="C59" s="10">
        <v>287.5</v>
      </c>
      <c r="D59" s="10">
        <v>3589.3</v>
      </c>
    </row>
    <row r="60" spans="1:4" x14ac:dyDescent="0.25">
      <c r="A60" s="9" t="s">
        <v>20</v>
      </c>
      <c r="B60" s="10">
        <v>3486</v>
      </c>
      <c r="C60" s="10">
        <v>283.39999999999998</v>
      </c>
      <c r="D60" s="10">
        <v>3769.4</v>
      </c>
    </row>
    <row r="61" spans="1:4" x14ac:dyDescent="0.25">
      <c r="A61" s="9" t="s">
        <v>21</v>
      </c>
      <c r="B61" s="10">
        <v>3184.8</v>
      </c>
      <c r="C61" s="10">
        <v>292.7</v>
      </c>
      <c r="D61" s="10">
        <v>3477.5</v>
      </c>
    </row>
    <row r="62" spans="1:4" x14ac:dyDescent="0.25">
      <c r="A62" s="9" t="s">
        <v>22</v>
      </c>
      <c r="B62" s="10">
        <v>2987.4</v>
      </c>
      <c r="C62" s="10">
        <v>319.10000000000002</v>
      </c>
      <c r="D62" s="10">
        <v>3306.4</v>
      </c>
    </row>
    <row r="63" spans="1:4" x14ac:dyDescent="0.25">
      <c r="A63" s="9" t="s">
        <v>23</v>
      </c>
      <c r="B63" s="10">
        <v>3066.8</v>
      </c>
      <c r="C63" s="10">
        <v>305.60000000000002</v>
      </c>
      <c r="D63" s="10">
        <v>3372.4</v>
      </c>
    </row>
    <row r="64" spans="1:4" x14ac:dyDescent="0.25">
      <c r="A64" s="9" t="s">
        <v>24</v>
      </c>
      <c r="B64" s="10">
        <v>2917.4</v>
      </c>
      <c r="C64" s="10">
        <v>248.3</v>
      </c>
      <c r="D64" s="10">
        <v>3165.7</v>
      </c>
    </row>
    <row r="65" spans="1:4" x14ac:dyDescent="0.25">
      <c r="A65" s="9" t="s">
        <v>25</v>
      </c>
      <c r="B65" s="10">
        <v>2936</v>
      </c>
      <c r="C65" s="10">
        <v>213</v>
      </c>
      <c r="D65" s="10">
        <v>3149</v>
      </c>
    </row>
    <row r="66" spans="1:4" x14ac:dyDescent="0.25">
      <c r="A66" s="9" t="s">
        <v>52</v>
      </c>
      <c r="B66" s="10">
        <v>3080.8</v>
      </c>
      <c r="C66" s="10">
        <v>248.2</v>
      </c>
      <c r="D66" s="10">
        <v>3329</v>
      </c>
    </row>
    <row r="67" spans="1:4" x14ac:dyDescent="0.25">
      <c r="A67" s="9" t="s">
        <v>27</v>
      </c>
      <c r="B67" s="10">
        <v>2967.2</v>
      </c>
      <c r="C67" s="10">
        <v>159.5</v>
      </c>
      <c r="D67" s="10">
        <v>3126.7</v>
      </c>
    </row>
    <row r="68" spans="1:4" x14ac:dyDescent="0.25">
      <c r="A68" s="9" t="s">
        <v>28</v>
      </c>
      <c r="B68" s="10">
        <v>3306.3</v>
      </c>
      <c r="C68" s="10">
        <v>297.10000000000002</v>
      </c>
      <c r="D68" s="10">
        <v>3603.4</v>
      </c>
    </row>
    <row r="69" spans="1:4" x14ac:dyDescent="0.25">
      <c r="A69" s="9" t="s">
        <v>29</v>
      </c>
      <c r="B69" s="10">
        <v>2946.6</v>
      </c>
      <c r="C69" s="10">
        <v>386.6</v>
      </c>
      <c r="D69" s="10">
        <v>3333.2</v>
      </c>
    </row>
    <row r="70" spans="1:4" x14ac:dyDescent="0.25">
      <c r="A70" s="9" t="s">
        <v>30</v>
      </c>
      <c r="B70" s="10">
        <v>3416.3</v>
      </c>
      <c r="C70" s="10">
        <v>463.8</v>
      </c>
      <c r="D70" s="10">
        <v>3880.1</v>
      </c>
    </row>
    <row r="71" spans="1:4" x14ac:dyDescent="0.25">
      <c r="A71" s="9" t="s">
        <v>31</v>
      </c>
      <c r="B71" s="10">
        <v>3359.5</v>
      </c>
      <c r="C71" s="10">
        <v>570.70000000000005</v>
      </c>
      <c r="D71" s="10">
        <v>3930.2</v>
      </c>
    </row>
    <row r="72" spans="1:4" x14ac:dyDescent="0.25">
      <c r="A72" s="9" t="s">
        <v>32</v>
      </c>
      <c r="B72" s="10">
        <v>3607</v>
      </c>
      <c r="C72" s="10">
        <v>625.29999999999995</v>
      </c>
      <c r="D72" s="10">
        <v>4232.3</v>
      </c>
    </row>
    <row r="73" spans="1:4" x14ac:dyDescent="0.25">
      <c r="A73" s="5" t="s">
        <v>33</v>
      </c>
      <c r="B73" s="22">
        <v>3918.03</v>
      </c>
      <c r="C73" s="22">
        <v>586.5</v>
      </c>
      <c r="D73" s="22">
        <v>4265.46</v>
      </c>
    </row>
    <row r="74" spans="1:4" x14ac:dyDescent="0.25">
      <c r="A74" s="23" t="s">
        <v>34</v>
      </c>
      <c r="B74" s="22">
        <v>4280.5200000000004</v>
      </c>
      <c r="C74" s="22">
        <v>666.25</v>
      </c>
      <c r="D74" s="22">
        <v>4946.7700000000004</v>
      </c>
    </row>
    <row r="75" spans="1:4" x14ac:dyDescent="0.25">
      <c r="A75" s="23" t="s">
        <v>35</v>
      </c>
      <c r="B75" s="22">
        <v>4769.33</v>
      </c>
      <c r="C75" s="22">
        <v>555.1</v>
      </c>
      <c r="D75" s="22">
        <v>5324.43</v>
      </c>
    </row>
    <row r="76" spans="1:4" x14ac:dyDescent="0.25">
      <c r="A76" s="9" t="s">
        <v>36</v>
      </c>
      <c r="B76" s="22">
        <v>6130.5</v>
      </c>
      <c r="C76" s="22">
        <v>692.8</v>
      </c>
      <c r="D76" s="22">
        <v>6823.3</v>
      </c>
    </row>
    <row r="77" spans="1:4" x14ac:dyDescent="0.25">
      <c r="A77" s="9" t="s">
        <v>37</v>
      </c>
      <c r="B77" s="22">
        <v>7866.51</v>
      </c>
      <c r="C77" s="22">
        <v>624.88</v>
      </c>
      <c r="D77" s="22">
        <v>8491.4</v>
      </c>
    </row>
    <row r="78" spans="1:4" x14ac:dyDescent="0.25">
      <c r="A78" s="9" t="s">
        <v>38</v>
      </c>
      <c r="B78" s="22">
        <v>6060.24</v>
      </c>
      <c r="C78" s="22">
        <v>590.08000000000004</v>
      </c>
      <c r="D78" s="22">
        <v>6650.32</v>
      </c>
    </row>
    <row r="79" spans="1:4" x14ac:dyDescent="0.25">
      <c r="A79" s="9" t="s">
        <v>39</v>
      </c>
      <c r="B79" s="22">
        <v>4715.1000000000004</v>
      </c>
      <c r="C79" s="22">
        <v>439</v>
      </c>
      <c r="D79" s="22">
        <v>5154.1000000000004</v>
      </c>
    </row>
    <row r="80" spans="1:4" x14ac:dyDescent="0.25">
      <c r="A80" s="9" t="s">
        <v>40</v>
      </c>
      <c r="B80" s="22">
        <v>5282.85</v>
      </c>
      <c r="C80" s="22">
        <v>567.79999999999995</v>
      </c>
      <c r="D80" s="22">
        <v>5850.7</v>
      </c>
    </row>
    <row r="81" spans="1:6" x14ac:dyDescent="0.25">
      <c r="A81" s="9" t="s">
        <v>41</v>
      </c>
      <c r="B81" s="22">
        <v>5634.24</v>
      </c>
      <c r="C81" s="22">
        <v>238.38</v>
      </c>
      <c r="D81" s="22">
        <v>5872.61</v>
      </c>
    </row>
    <row r="82" spans="1:6" x14ac:dyDescent="0.25">
      <c r="A82" s="5" t="s">
        <v>42</v>
      </c>
      <c r="B82" s="22">
        <v>6068.03</v>
      </c>
      <c r="C82" s="22">
        <v>330.24</v>
      </c>
      <c r="D82" s="22">
        <v>6398.27</v>
      </c>
    </row>
    <row r="83" spans="1:6" s="24" customFormat="1" x14ac:dyDescent="0.25">
      <c r="A83" s="5" t="s">
        <v>43</v>
      </c>
      <c r="B83" s="22">
        <v>7341.53</v>
      </c>
      <c r="C83" s="22">
        <v>152.55000000000001</v>
      </c>
      <c r="D83" s="22">
        <v>7494.09</v>
      </c>
    </row>
    <row r="84" spans="1:6" s="12" customFormat="1" x14ac:dyDescent="0.25">
      <c r="A84" s="5" t="s">
        <v>44</v>
      </c>
      <c r="B84" s="22">
        <v>7752.76</v>
      </c>
      <c r="C84" s="22">
        <v>220.82</v>
      </c>
      <c r="D84" s="22">
        <v>7973.58</v>
      </c>
    </row>
    <row r="85" spans="1:6" s="12" customFormat="1" x14ac:dyDescent="0.25">
      <c r="A85" s="5" t="s">
        <v>45</v>
      </c>
      <c r="B85" s="22">
        <v>8637.35</v>
      </c>
      <c r="C85" s="22">
        <v>116.24</v>
      </c>
      <c r="D85" s="22">
        <f>B85+C85</f>
        <v>8753.59</v>
      </c>
    </row>
    <row r="86" spans="1:6" s="17" customFormat="1" x14ac:dyDescent="0.25">
      <c r="A86" s="25" t="s">
        <v>46</v>
      </c>
      <c r="B86" s="26">
        <v>8521.18</v>
      </c>
      <c r="C86" s="26">
        <v>119.43</v>
      </c>
      <c r="D86" s="26">
        <f>B86+C86</f>
        <v>8640.61</v>
      </c>
    </row>
    <row r="87" spans="1:6" s="17" customFormat="1" x14ac:dyDescent="0.25">
      <c r="A87" s="25" t="s">
        <v>53</v>
      </c>
      <c r="B87" s="26">
        <v>16895.560000000001</v>
      </c>
      <c r="C87" s="26">
        <v>86.11</v>
      </c>
      <c r="D87" s="26">
        <f>B87+C87</f>
        <v>16981.670000000002</v>
      </c>
    </row>
    <row r="88" spans="1:6" s="17" customFormat="1" x14ac:dyDescent="0.25">
      <c r="A88" s="25" t="s">
        <v>54</v>
      </c>
      <c r="B88" s="26">
        <v>11164.56</v>
      </c>
      <c r="C88" s="26">
        <v>153.97</v>
      </c>
      <c r="D88" s="26">
        <f>B88+C88</f>
        <v>11318.529999999999</v>
      </c>
    </row>
    <row r="89" spans="1:6" s="17" customFormat="1" x14ac:dyDescent="0.25">
      <c r="A89" s="27" t="s">
        <v>49</v>
      </c>
      <c r="B89" s="28">
        <v>5882.76</v>
      </c>
      <c r="C89" s="28">
        <v>35.450000000000003</v>
      </c>
      <c r="D89" s="28">
        <f>B89+C89</f>
        <v>5918.21</v>
      </c>
    </row>
    <row r="90" spans="1:6" x14ac:dyDescent="0.25">
      <c r="A90" s="2" t="s">
        <v>55</v>
      </c>
      <c r="B90" s="2"/>
      <c r="C90" s="2"/>
      <c r="D90" s="7"/>
    </row>
    <row r="91" spans="1:6" x14ac:dyDescent="0.25">
      <c r="A91" s="2" t="s">
        <v>56</v>
      </c>
      <c r="B91" s="2"/>
      <c r="C91" s="2"/>
      <c r="D91" s="2"/>
    </row>
    <row r="92" spans="1:6" ht="28.5" customHeight="1" x14ac:dyDescent="0.25">
      <c r="A92" s="29" t="s">
        <v>57</v>
      </c>
      <c r="B92" s="29"/>
      <c r="C92" s="29"/>
      <c r="D92" s="29"/>
      <c r="E92" s="30"/>
      <c r="F92" s="30"/>
    </row>
    <row r="93" spans="1:6" x14ac:dyDescent="0.25">
      <c r="A93" s="2" t="s">
        <v>58</v>
      </c>
      <c r="B93" s="2"/>
      <c r="C93" s="2"/>
      <c r="D93" s="2"/>
      <c r="F93" s="31"/>
    </row>
    <row r="94" spans="1:6" x14ac:dyDescent="0.25">
      <c r="A94" s="32" t="s">
        <v>59</v>
      </c>
      <c r="B94" s="32"/>
      <c r="C94" s="33"/>
    </row>
    <row r="95" spans="1:6" x14ac:dyDescent="0.25">
      <c r="A95" s="32"/>
      <c r="B95" s="32"/>
      <c r="C95" s="33"/>
    </row>
  </sheetData>
  <mergeCells count="3">
    <mergeCell ref="A1:D1"/>
    <mergeCell ref="A46:D46"/>
    <mergeCell ref="A92:D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7.1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2023-01-30T09:10:16Z</dcterms:created>
  <dcterms:modified xsi:type="dcterms:W3CDTF">2023-01-30T09:10:58Z</dcterms:modified>
</cp:coreProperties>
</file>