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8800" windowHeight="11610"/>
  </bookViews>
  <sheets>
    <sheet name="1.30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28" i="1" l="1"/>
  <c r="Q28" i="1"/>
  <c r="R28" i="1"/>
  <c r="S28" i="1"/>
  <c r="T28" i="1"/>
  <c r="O28" i="1"/>
</calcChain>
</file>

<file path=xl/sharedStrings.xml><?xml version="1.0" encoding="utf-8"?>
<sst xmlns="http://schemas.openxmlformats.org/spreadsheetml/2006/main" count="69" uniqueCount="46">
  <si>
    <t>(Figures in Million Tonnes)</t>
  </si>
  <si>
    <t>ITEM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</si>
  <si>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</si>
  <si>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</si>
  <si>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</si>
  <si>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</si>
  <si>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</si>
  <si>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</si>
  <si>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</si>
  <si>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</si>
  <si>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</si>
  <si>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</si>
  <si>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</si>
  <si>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</si>
  <si>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</si>
  <si>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</si>
  <si>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</si>
  <si>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</si>
  <si>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I. Crude Oil</t>
  </si>
  <si>
    <t>1. Refinery Throughput</t>
  </si>
  <si>
    <t>2. Domestic Production</t>
  </si>
  <si>
    <t xml:space="preserve">    a) On-shore</t>
  </si>
  <si>
    <t xml:space="preserve">    b) Off-shore</t>
  </si>
  <si>
    <t>3. Imports</t>
  </si>
  <si>
    <t>4. Exports</t>
  </si>
  <si>
    <t>-</t>
  </si>
  <si>
    <t>5. Net Imports (3-4)</t>
  </si>
  <si>
    <t>II. Petroleum Products</t>
  </si>
  <si>
    <r>
      <t>1. Domestic Consumption</t>
    </r>
    <r>
      <rPr>
        <b/>
        <vertAlign val="superscript"/>
        <sz val="11"/>
        <rFont val="Times New Roman"/>
        <family val="1"/>
      </rPr>
      <t>b</t>
    </r>
  </si>
  <si>
    <t xml:space="preserve">    of which</t>
  </si>
  <si>
    <t xml:space="preserve">    a) Naphtha </t>
  </si>
  <si>
    <t xml:space="preserve">    b) Kerosene</t>
  </si>
  <si>
    <t xml:space="preserve">    c) High Speed Diesel Oil</t>
  </si>
  <si>
    <t xml:space="preserve">    d) Fuel Oils</t>
  </si>
  <si>
    <r>
      <t xml:space="preserve">2. Domestic Production </t>
    </r>
    <r>
      <rPr>
        <b/>
        <vertAlign val="superscript"/>
        <sz val="11"/>
        <rFont val="Times New Roman"/>
        <family val="1"/>
      </rPr>
      <t>c</t>
    </r>
  </si>
  <si>
    <t xml:space="preserve">    a) Naphtha</t>
  </si>
  <si>
    <r>
      <t>3. Imports</t>
    </r>
    <r>
      <rPr>
        <vertAlign val="superscript"/>
        <sz val="11"/>
        <rFont val="Times New Roman"/>
        <family val="1"/>
      </rPr>
      <t>a</t>
    </r>
  </si>
  <si>
    <t xml:space="preserve">4. Exports </t>
  </si>
  <si>
    <t>*: Provisional</t>
  </si>
  <si>
    <t>a: Excluding Import of LNG</t>
  </si>
  <si>
    <t>b: Excluding refinery fuel consumption. Including import by private parties.</t>
  </si>
  <si>
    <t>c: Including Production of Petroleum Products from Fractionators</t>
  </si>
  <si>
    <t>Table 1.30 Commodity Balance of Petroleum and Petroleum Products</t>
  </si>
  <si>
    <t xml:space="preserve">2021-22 </t>
  </si>
  <si>
    <t>2022-23</t>
  </si>
  <si>
    <t>2023-24 (P)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</si>
</sst>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1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b/>
      <vertAlign val="superscript"/>
      <sz val="11"/>
      <name val="Times New Roman"/>
      <family val="1"/>
    </font>
    <font>
      <sz val="10"/>
      <name val="Arial"/>
      <family val="2"/>
    </font>
    <font>
      <vertAlign val="superscript"/>
      <sz val="11"/>
      <name val="Times New Roman"/>
      <family val="1"/>
    </font>
    <font>
      <sz val="10"/>
      <name val="Times New Roman"/>
      <family val="1"/>
    </font>
    <font>
      <sz val="11"/>
      <color theme="1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6" fillId="0" borderId="0"/>
    <xf numFmtId="0" fontId="6" fillId="0" borderId="0"/>
    <xf numFmtId="0" fontId="9" fillId="0" borderId="0"/>
  </cellStyleXfs>
  <cellXfs count="26">
    <xf numFmtId="0" fontId="0" fillId="0" borderId="0" xfId="0"/>
    <xf numFmtId="0" fontId="2" fillId="0" borderId="1" xfId="1" applyFont="1" applyBorder="1" applyAlignment="1">
      <alignment horizontal="center" vertical="top"/>
    </xf>
    <xf numFmtId="0" fontId="2" fillId="0" borderId="1" xfId="1" applyFont="1" applyBorder="1" applyAlignment="1">
      <alignment horizontal="center" vertical="top" wrapText="1"/>
    </xf>
    <xf numFmtId="0" fontId="2" fillId="0" borderId="2" xfId="1" applyFont="1" applyBorder="1"/>
    <xf numFmtId="0" fontId="4" fillId="0" borderId="2" xfId="1" applyFont="1" applyBorder="1"/>
    <xf numFmtId="2" fontId="4" fillId="0" borderId="2" xfId="1" applyNumberFormat="1" applyFont="1" applyBorder="1"/>
    <xf numFmtId="2" fontId="4" fillId="0" borderId="2" xfId="1" applyNumberFormat="1" applyFont="1" applyBorder="1" applyAlignment="1">
      <alignment horizontal="right"/>
    </xf>
    <xf numFmtId="2" fontId="4" fillId="0" borderId="2" xfId="1" applyNumberFormat="1" applyFont="1" applyBorder="1" applyAlignment="1">
      <alignment horizontal="center"/>
    </xf>
    <xf numFmtId="0" fontId="2" fillId="0" borderId="3" xfId="1" applyFont="1" applyBorder="1"/>
    <xf numFmtId="0" fontId="2" fillId="0" borderId="0" xfId="1" applyFont="1"/>
    <xf numFmtId="2" fontId="2" fillId="0" borderId="2" xfId="1" applyNumberFormat="1" applyFont="1" applyBorder="1"/>
    <xf numFmtId="2" fontId="4" fillId="0" borderId="2" xfId="3" applyNumberFormat="1" applyFont="1" applyBorder="1" applyAlignment="1">
      <alignment horizontal="right"/>
    </xf>
    <xf numFmtId="0" fontId="4" fillId="0" borderId="2" xfId="1" quotePrefix="1" applyFont="1" applyBorder="1" applyAlignment="1">
      <alignment horizontal="left"/>
    </xf>
    <xf numFmtId="2" fontId="4" fillId="0" borderId="2" xfId="4" applyNumberFormat="1" applyFont="1" applyBorder="1" applyAlignment="1">
      <alignment horizontal="right" wrapText="1"/>
    </xf>
    <xf numFmtId="2" fontId="4" fillId="0" borderId="2" xfId="2" applyNumberFormat="1" applyFont="1" applyBorder="1" applyAlignment="1">
      <alignment horizontal="right" wrapText="1"/>
    </xf>
    <xf numFmtId="0" fontId="4" fillId="0" borderId="4" xfId="1" applyFont="1" applyBorder="1"/>
    <xf numFmtId="2" fontId="4" fillId="0" borderId="4" xfId="1" applyNumberFormat="1" applyFont="1" applyBorder="1"/>
    <xf numFmtId="0" fontId="8" fillId="0" borderId="0" xfId="1" applyFont="1"/>
    <xf numFmtId="0" fontId="8" fillId="0" borderId="0" xfId="1" quotePrefix="1" applyFont="1" applyAlignment="1">
      <alignment horizontal="left"/>
    </xf>
    <xf numFmtId="0" fontId="8" fillId="0" borderId="0" xfId="1" applyFont="1" applyAlignment="1">
      <alignment horizontal="left"/>
    </xf>
    <xf numFmtId="2" fontId="4" fillId="0" borderId="2" xfId="1" applyNumberFormat="1" applyFont="1" applyFill="1" applyBorder="1"/>
    <xf numFmtId="0" fontId="4" fillId="0" borderId="2" xfId="1" quotePrefix="1" applyFont="1" applyFill="1" applyBorder="1" applyAlignment="1">
      <alignment horizontal="left"/>
    </xf>
    <xf numFmtId="0" fontId="10" fillId="0" borderId="0" xfId="0" applyFont="1"/>
    <xf numFmtId="0" fontId="3" fillId="0" borderId="0" xfId="2" applyFont="1"/>
    <xf numFmtId="0" fontId="2" fillId="0" borderId="0" xfId="1" applyFont="1" applyAlignment="1">
      <alignment horizontal="center" vertical="center"/>
    </xf>
    <xf numFmtId="0" fontId="2" fillId="0" borderId="0" xfId="1" applyFont="1" applyBorder="1" applyAlignment="1">
      <alignment horizontal="right"/>
    </xf>
  </cellXfs>
  <cellStyles count="6">
    <cellStyle name="Normal" xfId="0" builtinId="0"/>
    <cellStyle name="Normal 2" xfId="2"/>
    <cellStyle name="Normal 2 3" xfId="3"/>
    <cellStyle name="Normal 3" xfId="4"/>
    <cellStyle name="Normal 8 2" xfId="5"/>
    <cellStyle name="Normal_I.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2"/>
  <sheetViews>
    <sheetView tabSelected="1" zoomScale="120" zoomScaleNormal="120"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T1"/>
    </sheetView>
  </sheetViews>
  <sheetFormatPr defaultColWidth="8.85546875" defaultRowHeight="15" x14ac:dyDescent="0.25"/>
  <cols>
    <col min="1" max="1" width="30.42578125" style="22" customWidth="1"/>
    <col min="2" max="14" width="0" style="22" hidden="1" customWidth="1"/>
    <col min="15" max="19" width="8.85546875" style="22"/>
    <col min="20" max="20" width="13.140625" style="22" customWidth="1"/>
    <col min="21" max="16384" width="8.85546875" style="22"/>
  </cols>
  <sheetData>
    <row r="1" spans="1:20" x14ac:dyDescent="0.25">
      <c r="A1" s="24" t="s">
        <v>42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</row>
    <row r="2" spans="1:20" ht="15.75" customHeight="1" x14ac:dyDescent="0.25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</row>
    <row r="3" spans="1:20" ht="28.5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10</v>
      </c>
      <c r="K3" s="1" t="s">
        <v>11</v>
      </c>
      <c r="L3" s="1" t="s">
        <v>12</v>
      </c>
      <c r="M3" s="2" t="s">
        <v>13</v>
      </c>
      <c r="N3" s="2" t="s">
        <v>14</v>
      </c>
      <c r="O3" s="2" t="s">
        <v>15</v>
      </c>
      <c r="P3" s="2" t="s">
        <v>16</v>
      </c>
      <c r="Q3" s="2" t="s">
        <v>17</v>
      </c>
      <c r="R3" s="2" t="s">
        <v>43</v>
      </c>
      <c r="S3" s="2" t="s">
        <v>44</v>
      </c>
      <c r="T3" s="2" t="s">
        <v>45</v>
      </c>
    </row>
    <row r="4" spans="1:20" x14ac:dyDescent="0.25">
      <c r="A4" s="3" t="s">
        <v>18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x14ac:dyDescent="0.25">
      <c r="A5" s="4" t="s">
        <v>19</v>
      </c>
      <c r="B5" s="5">
        <v>130.1</v>
      </c>
      <c r="C5" s="5">
        <v>146.51</v>
      </c>
      <c r="D5" s="5">
        <v>156.10300000000001</v>
      </c>
      <c r="E5" s="5">
        <v>160.77199999999999</v>
      </c>
      <c r="F5" s="5">
        <v>192.768</v>
      </c>
      <c r="G5" s="5">
        <v>196.989</v>
      </c>
      <c r="H5" s="5">
        <v>204.12139200000001</v>
      </c>
      <c r="I5" s="5">
        <v>219.21177900000001</v>
      </c>
      <c r="J5" s="5">
        <v>222.49678300000002</v>
      </c>
      <c r="K5" s="5">
        <v>223.241771</v>
      </c>
      <c r="L5" s="5">
        <v>232.864799</v>
      </c>
      <c r="M5" s="5">
        <v>245.36211856999998</v>
      </c>
      <c r="N5" s="5">
        <v>251.93482049400001</v>
      </c>
      <c r="O5" s="5">
        <v>257.20486</v>
      </c>
      <c r="P5" s="5">
        <v>254.385941</v>
      </c>
      <c r="Q5" s="5">
        <v>221.7732177879935</v>
      </c>
      <c r="R5" s="5">
        <v>241.70343000000003</v>
      </c>
      <c r="S5" s="5">
        <v>255.23256900000004</v>
      </c>
      <c r="T5" s="5">
        <v>261.54547905400466</v>
      </c>
    </row>
    <row r="6" spans="1:20" x14ac:dyDescent="0.25">
      <c r="A6" s="4" t="s">
        <v>20</v>
      </c>
      <c r="B6" s="5">
        <v>32.200000000000003</v>
      </c>
      <c r="C6" s="5">
        <v>33.988</v>
      </c>
      <c r="D6" s="5">
        <v>34.118000000000002</v>
      </c>
      <c r="E6" s="5">
        <v>33.508000000000003</v>
      </c>
      <c r="F6" s="5">
        <v>33.69</v>
      </c>
      <c r="G6" s="5">
        <v>37.683999999999997</v>
      </c>
      <c r="H6" s="5">
        <v>38.089680000000008</v>
      </c>
      <c r="I6" s="5">
        <v>37.861986000000002</v>
      </c>
      <c r="J6" s="5">
        <v>37.788440999999992</v>
      </c>
      <c r="K6" s="5">
        <v>37.460997999999996</v>
      </c>
      <c r="L6" s="5">
        <v>36.941752000000001</v>
      </c>
      <c r="M6" s="5">
        <v>36.008828999999999</v>
      </c>
      <c r="N6" s="5">
        <v>35.684332999999995</v>
      </c>
      <c r="O6" s="5">
        <v>34.203243677459199</v>
      </c>
      <c r="P6" s="5">
        <v>32.169752000000003</v>
      </c>
      <c r="Q6" s="5">
        <v>30.494088999999999</v>
      </c>
      <c r="R6" s="20">
        <v>29.690709300000002</v>
      </c>
      <c r="S6" s="20">
        <v>29.178631486191009</v>
      </c>
      <c r="T6" s="20">
        <v>29.356810929653168</v>
      </c>
    </row>
    <row r="7" spans="1:20" x14ac:dyDescent="0.25">
      <c r="A7" s="4" t="s">
        <v>21</v>
      </c>
      <c r="B7" s="5">
        <v>11.4</v>
      </c>
      <c r="C7" s="5">
        <v>11.326000000000001</v>
      </c>
      <c r="D7" s="5">
        <v>11.212999999999999</v>
      </c>
      <c r="E7" s="5">
        <v>11.276</v>
      </c>
      <c r="F7" s="5">
        <v>11.821</v>
      </c>
      <c r="G7" s="5">
        <v>16.428999999999998</v>
      </c>
      <c r="H7" s="5">
        <v>18.026520000000001</v>
      </c>
      <c r="I7" s="5">
        <v>19.440893000000003</v>
      </c>
      <c r="J7" s="5">
        <v>19.585188000000006</v>
      </c>
      <c r="K7" s="5">
        <v>18.536734999999997</v>
      </c>
      <c r="L7" s="5">
        <v>17.852592000000001</v>
      </c>
      <c r="M7" s="5">
        <v>17.587990999999999</v>
      </c>
      <c r="N7" s="5">
        <v>17.539718999999998</v>
      </c>
      <c r="O7" s="5">
        <v>17.335717005606195</v>
      </c>
      <c r="P7" s="5">
        <v>16.166803755802999</v>
      </c>
      <c r="Q7" s="5">
        <v>15.103100000000001</v>
      </c>
      <c r="R7" s="20">
        <v>15.122017285266001</v>
      </c>
      <c r="S7" s="20">
        <v>14.698639030055</v>
      </c>
      <c r="T7" s="20">
        <v>14.329424964090167</v>
      </c>
    </row>
    <row r="8" spans="1:20" x14ac:dyDescent="0.25">
      <c r="A8" s="4" t="s">
        <v>22</v>
      </c>
      <c r="B8" s="5">
        <v>20.800000000000004</v>
      </c>
      <c r="C8" s="5">
        <v>22.661999999999999</v>
      </c>
      <c r="D8" s="5">
        <v>22.905000000000001</v>
      </c>
      <c r="E8" s="5">
        <v>22.232000000000003</v>
      </c>
      <c r="F8" s="5">
        <v>21.869</v>
      </c>
      <c r="G8" s="5">
        <v>21.254999999999999</v>
      </c>
      <c r="H8" s="5">
        <v>20.063160000000007</v>
      </c>
      <c r="I8" s="5">
        <v>18.421092999999999</v>
      </c>
      <c r="J8" s="5">
        <v>18.203251999999996</v>
      </c>
      <c r="K8" s="5">
        <v>18.924261999999999</v>
      </c>
      <c r="L8" s="5">
        <v>19.08916</v>
      </c>
      <c r="M8" s="5">
        <v>18.420838</v>
      </c>
      <c r="N8" s="5">
        <v>18.144612999999996</v>
      </c>
      <c r="O8" s="5">
        <v>16.867526671852996</v>
      </c>
      <c r="P8" s="5">
        <v>16.002949000000001</v>
      </c>
      <c r="Q8" s="5">
        <v>15.390844000000001</v>
      </c>
      <c r="R8" s="20">
        <v>14.568707</v>
      </c>
      <c r="S8" s="20">
        <v>14.479992456135999</v>
      </c>
      <c r="T8" s="20">
        <v>15.027385965563001</v>
      </c>
    </row>
    <row r="9" spans="1:20" x14ac:dyDescent="0.25">
      <c r="A9" s="4" t="s">
        <v>23</v>
      </c>
      <c r="B9" s="5">
        <v>99.409000000000006</v>
      </c>
      <c r="C9" s="5">
        <v>111.502</v>
      </c>
      <c r="D9" s="5">
        <v>121.672</v>
      </c>
      <c r="E9" s="5">
        <v>132.77500000000001</v>
      </c>
      <c r="F9" s="5">
        <v>159.25899999999999</v>
      </c>
      <c r="G9" s="5">
        <v>163.595</v>
      </c>
      <c r="H9" s="5">
        <v>171.729154097221</v>
      </c>
      <c r="I9" s="5">
        <v>184.79524788937999</v>
      </c>
      <c r="J9" s="5">
        <v>189.23820178337502</v>
      </c>
      <c r="K9" s="5">
        <v>189.43485654402394</v>
      </c>
      <c r="L9" s="5">
        <v>202.85049173136341</v>
      </c>
      <c r="M9" s="5">
        <v>213.93182953023481</v>
      </c>
      <c r="N9" s="5">
        <v>220.43279203083119</v>
      </c>
      <c r="O9" s="5">
        <v>226.49761635146422</v>
      </c>
      <c r="P9" s="5">
        <v>226.95466551568413</v>
      </c>
      <c r="Q9" s="5">
        <v>196.46086094549054</v>
      </c>
      <c r="R9" s="20">
        <v>212.3816224362395</v>
      </c>
      <c r="S9" s="20">
        <v>232.70041197882605</v>
      </c>
      <c r="T9" s="20">
        <v>233.1176620855779</v>
      </c>
    </row>
    <row r="10" spans="1:20" x14ac:dyDescent="0.25">
      <c r="A10" s="4" t="s">
        <v>24</v>
      </c>
      <c r="B10" s="6" t="s">
        <v>25</v>
      </c>
      <c r="C10" s="6" t="s">
        <v>25</v>
      </c>
      <c r="D10" s="6" t="s">
        <v>25</v>
      </c>
      <c r="E10" s="6" t="s">
        <v>25</v>
      </c>
      <c r="F10" s="6" t="s">
        <v>25</v>
      </c>
      <c r="G10" s="6" t="s">
        <v>25</v>
      </c>
      <c r="H10" s="7" t="s">
        <v>25</v>
      </c>
      <c r="I10" s="7" t="s">
        <v>25</v>
      </c>
      <c r="J10" s="7" t="s">
        <v>25</v>
      </c>
      <c r="K10" s="7" t="s">
        <v>25</v>
      </c>
      <c r="L10" s="7" t="s">
        <v>25</v>
      </c>
      <c r="M10" s="7" t="s">
        <v>25</v>
      </c>
      <c r="N10" s="7" t="s">
        <v>25</v>
      </c>
      <c r="O10" s="7" t="s">
        <v>25</v>
      </c>
      <c r="P10" s="7" t="s">
        <v>25</v>
      </c>
      <c r="Q10" s="7" t="s">
        <v>25</v>
      </c>
      <c r="R10" s="7" t="s">
        <v>25</v>
      </c>
      <c r="S10" s="7" t="s">
        <v>25</v>
      </c>
      <c r="T10" s="7" t="s">
        <v>25</v>
      </c>
    </row>
    <row r="11" spans="1:20" x14ac:dyDescent="0.25">
      <c r="A11" s="4" t="s">
        <v>26</v>
      </c>
      <c r="B11" s="5">
        <v>99.409000000000006</v>
      </c>
      <c r="C11" s="5">
        <v>111.502</v>
      </c>
      <c r="D11" s="5">
        <v>121.672</v>
      </c>
      <c r="E11" s="5">
        <v>132.77500000000001</v>
      </c>
      <c r="F11" s="5">
        <v>159.25899999999999</v>
      </c>
      <c r="G11" s="5">
        <v>163.595</v>
      </c>
      <c r="H11" s="5">
        <v>171.729154097221</v>
      </c>
      <c r="I11" s="5">
        <v>184.79524788937999</v>
      </c>
      <c r="J11" s="5">
        <v>189.23820178337502</v>
      </c>
      <c r="K11" s="5">
        <v>189.43485654402394</v>
      </c>
      <c r="L11" s="5">
        <v>202.85049173136341</v>
      </c>
      <c r="M11" s="5">
        <v>213.93182953023481</v>
      </c>
      <c r="N11" s="5">
        <v>220.43279203083119</v>
      </c>
      <c r="O11" s="5">
        <v>226.49761635146422</v>
      </c>
      <c r="P11" s="5">
        <v>226.95466551568413</v>
      </c>
      <c r="Q11" s="5">
        <v>196.46086094549054</v>
      </c>
      <c r="R11" s="20">
        <v>212.3816224362395</v>
      </c>
      <c r="S11" s="20">
        <v>232.70041197882605</v>
      </c>
      <c r="T11" s="20">
        <v>233.1176620855779</v>
      </c>
    </row>
    <row r="12" spans="1:20" x14ac:dyDescent="0.25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</row>
    <row r="13" spans="1:20" x14ac:dyDescent="0.25">
      <c r="A13" s="8" t="s">
        <v>27</v>
      </c>
      <c r="B13" s="9"/>
      <c r="C13" s="9"/>
      <c r="D13" s="9"/>
      <c r="E13" s="9"/>
      <c r="F13" s="9"/>
      <c r="G13" s="9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</row>
    <row r="14" spans="1:20" ht="17.25" x14ac:dyDescent="0.25">
      <c r="A14" s="3" t="s">
        <v>28</v>
      </c>
      <c r="B14" s="10">
        <v>113.2</v>
      </c>
      <c r="C14" s="10">
        <v>120.748</v>
      </c>
      <c r="D14" s="10">
        <v>128.94800000000001</v>
      </c>
      <c r="E14" s="10">
        <v>133.59899999999999</v>
      </c>
      <c r="F14" s="10">
        <v>137.80799999999999</v>
      </c>
      <c r="G14" s="10">
        <v>141.04</v>
      </c>
      <c r="H14" s="10">
        <v>148.13210000000001</v>
      </c>
      <c r="I14" s="10">
        <v>157.05670000000001</v>
      </c>
      <c r="J14" s="10">
        <v>158.40729999999996</v>
      </c>
      <c r="K14" s="10">
        <v>165.51990000000001</v>
      </c>
      <c r="L14" s="10">
        <v>184.67410000000001</v>
      </c>
      <c r="M14" s="10">
        <v>194.59719999999999</v>
      </c>
      <c r="N14" s="10">
        <v>206.16616683999962</v>
      </c>
      <c r="O14" s="10">
        <v>213.21620000000001</v>
      </c>
      <c r="P14" s="10">
        <v>214.12662644978454</v>
      </c>
      <c r="Q14" s="10">
        <v>194.29532107484647</v>
      </c>
      <c r="R14" s="10">
        <v>201.69665773166881</v>
      </c>
      <c r="S14" s="10">
        <v>223.02183041329786</v>
      </c>
      <c r="T14" s="10">
        <v>234.2587040662539</v>
      </c>
    </row>
    <row r="15" spans="1:20" x14ac:dyDescent="0.25">
      <c r="A15" s="4" t="s">
        <v>29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</row>
    <row r="16" spans="1:20" x14ac:dyDescent="0.25">
      <c r="A16" s="4" t="s">
        <v>30</v>
      </c>
      <c r="B16" s="5">
        <v>12.19</v>
      </c>
      <c r="C16" s="5">
        <v>13.885999999999999</v>
      </c>
      <c r="D16" s="5">
        <v>13.294</v>
      </c>
      <c r="E16" s="5">
        <v>13.911</v>
      </c>
      <c r="F16" s="5">
        <v>10.134</v>
      </c>
      <c r="G16" s="5">
        <v>10.676</v>
      </c>
      <c r="H16" s="5">
        <v>11.221500000000001</v>
      </c>
      <c r="I16" s="11">
        <v>12.289400000000002</v>
      </c>
      <c r="J16" s="11">
        <v>11.305399999999999</v>
      </c>
      <c r="K16" s="11">
        <v>11.082000000000001</v>
      </c>
      <c r="L16" s="11">
        <v>13.270899999999997</v>
      </c>
      <c r="M16" s="11">
        <v>13.2408</v>
      </c>
      <c r="N16" s="11">
        <v>12.888606990000001</v>
      </c>
      <c r="O16" s="11">
        <v>14.1312</v>
      </c>
      <c r="P16" s="11">
        <v>14.267778782545454</v>
      </c>
      <c r="Q16" s="11">
        <v>14.100355452353547</v>
      </c>
      <c r="R16" s="11">
        <v>13.24559092398</v>
      </c>
      <c r="S16" s="11">
        <v>12.126519465788</v>
      </c>
      <c r="T16" s="11">
        <v>13.812064074939997</v>
      </c>
    </row>
    <row r="17" spans="1:20" x14ac:dyDescent="0.25">
      <c r="A17" s="12" t="s">
        <v>31</v>
      </c>
      <c r="B17" s="5">
        <v>9.5399999999999991</v>
      </c>
      <c r="C17" s="5">
        <v>9.5050000000000008</v>
      </c>
      <c r="D17" s="5">
        <v>9.36</v>
      </c>
      <c r="E17" s="5">
        <v>9.3030000000000008</v>
      </c>
      <c r="F17" s="5">
        <v>9.3040000000000003</v>
      </c>
      <c r="G17" s="5">
        <v>8.9280000000000008</v>
      </c>
      <c r="H17" s="5">
        <v>8.2286999999999999</v>
      </c>
      <c r="I17" s="11">
        <v>7.5015000000000001</v>
      </c>
      <c r="J17" s="11">
        <v>7.1647999999999996</v>
      </c>
      <c r="K17" s="11">
        <v>7.0866999999999996</v>
      </c>
      <c r="L17" s="11">
        <v>6.8264000000000005</v>
      </c>
      <c r="M17" s="11">
        <v>5.3967000000000001</v>
      </c>
      <c r="N17" s="11">
        <v>3.8451181100000151</v>
      </c>
      <c r="O17" s="11">
        <v>3.4595000000000002</v>
      </c>
      <c r="P17" s="11">
        <v>2.3968245022972772</v>
      </c>
      <c r="Q17" s="11">
        <v>1.7978712490700388</v>
      </c>
      <c r="R17" s="11">
        <v>1.4933712547361866</v>
      </c>
      <c r="S17" s="11">
        <v>0.48958057784669162</v>
      </c>
      <c r="T17" s="11">
        <v>0.47907528757198437</v>
      </c>
    </row>
    <row r="18" spans="1:20" x14ac:dyDescent="0.25">
      <c r="A18" s="12" t="s">
        <v>32</v>
      </c>
      <c r="B18" s="5">
        <v>40.19</v>
      </c>
      <c r="C18" s="5">
        <v>42.896000000000001</v>
      </c>
      <c r="D18" s="5">
        <v>47.668999999999997</v>
      </c>
      <c r="E18" s="5">
        <v>51.71</v>
      </c>
      <c r="F18" s="5">
        <v>56.241999999999997</v>
      </c>
      <c r="G18" s="5">
        <v>60.070999999999998</v>
      </c>
      <c r="H18" s="5">
        <v>64.75</v>
      </c>
      <c r="I18" s="11">
        <v>69.079900000000009</v>
      </c>
      <c r="J18" s="11">
        <v>68.363900000000001</v>
      </c>
      <c r="K18" s="11">
        <v>69.416200000000003</v>
      </c>
      <c r="L18" s="11">
        <v>74.647000000000006</v>
      </c>
      <c r="M18" s="11">
        <v>76.026800000000009</v>
      </c>
      <c r="N18" s="11">
        <v>81.073436459999712</v>
      </c>
      <c r="O18" s="11">
        <v>83.528200000000012</v>
      </c>
      <c r="P18" s="11">
        <v>82.602012505447291</v>
      </c>
      <c r="Q18" s="11">
        <v>72.712726314283998</v>
      </c>
      <c r="R18" s="11">
        <v>76.658718442333864</v>
      </c>
      <c r="S18" s="11">
        <v>85.900453375491139</v>
      </c>
      <c r="T18" s="11">
        <v>89.626171190735633</v>
      </c>
    </row>
    <row r="19" spans="1:20" x14ac:dyDescent="0.25">
      <c r="A19" s="21" t="s">
        <v>33</v>
      </c>
      <c r="B19" s="5">
        <v>12.76</v>
      </c>
      <c r="C19" s="5">
        <v>12.618</v>
      </c>
      <c r="D19" s="5">
        <v>12.716999999999999</v>
      </c>
      <c r="E19" s="5">
        <v>12.588000000000001</v>
      </c>
      <c r="F19" s="5">
        <v>11.629</v>
      </c>
      <c r="G19" s="5">
        <v>10.789</v>
      </c>
      <c r="H19" s="5">
        <v>9.3065999999999995</v>
      </c>
      <c r="I19" s="11">
        <v>7.6563999999999997</v>
      </c>
      <c r="J19" s="11">
        <v>6.2358000000000011</v>
      </c>
      <c r="K19" s="11">
        <v>5.9608999999999996</v>
      </c>
      <c r="L19" s="11">
        <v>6.6321000000000012</v>
      </c>
      <c r="M19" s="11">
        <v>7.1503999999999985</v>
      </c>
      <c r="N19" s="11">
        <v>6.7209720400000004</v>
      </c>
      <c r="O19" s="11">
        <v>6.5635000000000003</v>
      </c>
      <c r="P19" s="11">
        <v>6.3015391187900995</v>
      </c>
      <c r="Q19" s="11">
        <v>5.5864816403750943</v>
      </c>
      <c r="R19" s="11">
        <v>6.2618036042737808</v>
      </c>
      <c r="S19" s="11">
        <v>6.957768474827315</v>
      </c>
      <c r="T19" s="11">
        <v>6.5204175811094922</v>
      </c>
    </row>
    <row r="20" spans="1:20" ht="17.25" x14ac:dyDescent="0.25">
      <c r="A20" s="3" t="s">
        <v>34</v>
      </c>
      <c r="B20" s="10">
        <v>124.405</v>
      </c>
      <c r="C20" s="10">
        <v>139.74799999999999</v>
      </c>
      <c r="D20" s="10">
        <v>149.47200000000001</v>
      </c>
      <c r="E20" s="10">
        <v>155.148</v>
      </c>
      <c r="F20" s="10">
        <v>184.61</v>
      </c>
      <c r="G20" s="10">
        <v>194.821</v>
      </c>
      <c r="H20" s="10">
        <v>203.201911</v>
      </c>
      <c r="I20" s="10">
        <v>217.73648300000002</v>
      </c>
      <c r="J20" s="10">
        <v>220.75633100000002</v>
      </c>
      <c r="K20" s="10">
        <v>221.13553200000001</v>
      </c>
      <c r="L20" s="10">
        <v>231.92328899999998</v>
      </c>
      <c r="M20" s="10">
        <v>243.55082099999998</v>
      </c>
      <c r="N20" s="10">
        <v>254.40473800000001</v>
      </c>
      <c r="O20" s="10">
        <v>262.36126899999999</v>
      </c>
      <c r="P20" s="10">
        <v>262.94041999999996</v>
      </c>
      <c r="Q20" s="10">
        <v>233.513071</v>
      </c>
      <c r="R20" s="10">
        <v>254.305362</v>
      </c>
      <c r="S20" s="10">
        <v>266.54152699999992</v>
      </c>
      <c r="T20" s="10">
        <v>276.08795470699999</v>
      </c>
    </row>
    <row r="21" spans="1:20" x14ac:dyDescent="0.25">
      <c r="A21" s="4" t="s">
        <v>29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</row>
    <row r="22" spans="1:20" x14ac:dyDescent="0.25">
      <c r="A22" s="4" t="s">
        <v>35</v>
      </c>
      <c r="B22" s="5">
        <v>16.02</v>
      </c>
      <c r="C22" s="5">
        <v>18.18</v>
      </c>
      <c r="D22" s="5">
        <v>17.989999999999998</v>
      </c>
      <c r="E22" s="5">
        <v>16.79</v>
      </c>
      <c r="F22" s="5">
        <v>18.78</v>
      </c>
      <c r="G22" s="5">
        <v>19.32</v>
      </c>
      <c r="H22" s="5">
        <v>18.71</v>
      </c>
      <c r="I22" s="13">
        <v>19.018360000000001</v>
      </c>
      <c r="J22" s="14">
        <v>18.505306000000001</v>
      </c>
      <c r="K22" s="14">
        <v>17.390539</v>
      </c>
      <c r="L22" s="14">
        <v>17.860611000000002</v>
      </c>
      <c r="M22" s="14">
        <v>19.945951000000001</v>
      </c>
      <c r="N22" s="14">
        <v>20.005728638000004</v>
      </c>
      <c r="O22" s="14">
        <v>19.785876000000002</v>
      </c>
      <c r="P22" s="14">
        <v>20.678657999999999</v>
      </c>
      <c r="Q22" s="14">
        <v>19.402819999999998</v>
      </c>
      <c r="R22" s="14">
        <v>19.994058000000003</v>
      </c>
      <c r="S22" s="14">
        <v>17.036366066999999</v>
      </c>
      <c r="T22" s="14">
        <v>18.735587213145998</v>
      </c>
    </row>
    <row r="23" spans="1:20" x14ac:dyDescent="0.25">
      <c r="A23" s="12" t="s">
        <v>31</v>
      </c>
      <c r="B23" s="5">
        <v>8.9700000000000006</v>
      </c>
      <c r="C23" s="5">
        <v>8.6199999999999992</v>
      </c>
      <c r="D23" s="5">
        <v>8.02</v>
      </c>
      <c r="E23" s="5">
        <v>8.4600000000000009</v>
      </c>
      <c r="F23" s="5">
        <v>8.83</v>
      </c>
      <c r="G23" s="5">
        <v>7.89</v>
      </c>
      <c r="H23" s="5">
        <v>8.02</v>
      </c>
      <c r="I23" s="13">
        <v>7.9706390000000003</v>
      </c>
      <c r="J23" s="14">
        <v>7.4182599999999992</v>
      </c>
      <c r="K23" s="14">
        <v>7.5586949999999993</v>
      </c>
      <c r="L23" s="14">
        <v>7.5029899999999996</v>
      </c>
      <c r="M23" s="14">
        <v>6.0408670000000004</v>
      </c>
      <c r="N23" s="14">
        <v>4.4078900700000005</v>
      </c>
      <c r="O23" s="14">
        <v>4.0715830000000004</v>
      </c>
      <c r="P23" s="14">
        <v>3.2106849999999998</v>
      </c>
      <c r="Q23" s="14">
        <v>2.393262</v>
      </c>
      <c r="R23" s="14">
        <v>1.916194</v>
      </c>
      <c r="S23" s="14">
        <v>0.94788913300000011</v>
      </c>
      <c r="T23" s="14">
        <v>0.98312226038500006</v>
      </c>
    </row>
    <row r="24" spans="1:20" x14ac:dyDescent="0.25">
      <c r="A24" s="12" t="s">
        <v>32</v>
      </c>
      <c r="B24" s="5">
        <v>47.8</v>
      </c>
      <c r="C24" s="5">
        <v>53.68</v>
      </c>
      <c r="D24" s="5">
        <v>58.48</v>
      </c>
      <c r="E24" s="5">
        <v>64.14</v>
      </c>
      <c r="F24" s="5">
        <v>73.25</v>
      </c>
      <c r="G24" s="5">
        <v>77.680000000000007</v>
      </c>
      <c r="H24" s="5">
        <v>82.93</v>
      </c>
      <c r="I24" s="13">
        <v>91.102861999999988</v>
      </c>
      <c r="J24" s="14">
        <v>93.758554000000004</v>
      </c>
      <c r="K24" s="14">
        <v>94.427589999999995</v>
      </c>
      <c r="L24" s="14">
        <v>98.587811000000002</v>
      </c>
      <c r="M24" s="14">
        <v>102.484105</v>
      </c>
      <c r="N24" s="14">
        <v>107.90377368</v>
      </c>
      <c r="O24" s="14">
        <v>110.53495299999999</v>
      </c>
      <c r="P24" s="14">
        <v>111.22116700000001</v>
      </c>
      <c r="Q24" s="14">
        <v>100.441416</v>
      </c>
      <c r="R24" s="14">
        <v>107.17469899999999</v>
      </c>
      <c r="S24" s="14">
        <v>113.84442284552999</v>
      </c>
      <c r="T24" s="14">
        <v>115.86734119239797</v>
      </c>
    </row>
    <row r="25" spans="1:20" x14ac:dyDescent="0.25">
      <c r="A25" s="21" t="s">
        <v>33</v>
      </c>
      <c r="B25" s="5">
        <v>14.118502593999997</v>
      </c>
      <c r="C25" s="5">
        <v>15.524325877420001</v>
      </c>
      <c r="D25" s="5">
        <v>15.956937818244805</v>
      </c>
      <c r="E25" s="5">
        <v>17.760279000000001</v>
      </c>
      <c r="F25" s="5">
        <v>17.883157000000001</v>
      </c>
      <c r="G25" s="5">
        <v>20.656797242635001</v>
      </c>
      <c r="H25" s="5">
        <v>19.432874418000001</v>
      </c>
      <c r="I25" s="13">
        <v>15.053996</v>
      </c>
      <c r="J25" s="14">
        <v>13.405396999999999</v>
      </c>
      <c r="K25" s="14">
        <v>11.91933</v>
      </c>
      <c r="L25" s="14">
        <v>9.727411</v>
      </c>
      <c r="M25" s="14">
        <v>9.9619260000000001</v>
      </c>
      <c r="N25" s="14">
        <v>9.4864374700000003</v>
      </c>
      <c r="O25" s="14">
        <v>10.032171</v>
      </c>
      <c r="P25" s="14">
        <v>8.6089079999999996</v>
      </c>
      <c r="Q25" s="14">
        <v>7.2418409999999991</v>
      </c>
      <c r="R25" s="14">
        <v>8.3272710000000014</v>
      </c>
      <c r="S25" s="14">
        <v>9.2423568949999986</v>
      </c>
      <c r="T25" s="14">
        <v>9.0207207083629992</v>
      </c>
    </row>
    <row r="26" spans="1:20" ht="18" x14ac:dyDescent="0.25">
      <c r="A26" s="4" t="s">
        <v>36</v>
      </c>
      <c r="B26" s="5">
        <v>13.441000000000001</v>
      </c>
      <c r="C26" s="5">
        <v>17.66</v>
      </c>
      <c r="D26" s="5">
        <v>22.46</v>
      </c>
      <c r="E26" s="5">
        <v>18.59</v>
      </c>
      <c r="F26" s="5">
        <v>14.664999999999999</v>
      </c>
      <c r="G26" s="5">
        <v>17.379000000000001</v>
      </c>
      <c r="H26" s="5">
        <v>15.849370446253001</v>
      </c>
      <c r="I26" s="5">
        <v>16.354119653000001</v>
      </c>
      <c r="J26" s="5">
        <v>16.697004688</v>
      </c>
      <c r="K26" s="5">
        <v>21.301161557</v>
      </c>
      <c r="L26" s="5">
        <v>29.455754196099996</v>
      </c>
      <c r="M26" s="5">
        <v>36.287225948000007</v>
      </c>
      <c r="N26" s="5">
        <v>35.460834880927038</v>
      </c>
      <c r="O26" s="5">
        <v>33.348324303199995</v>
      </c>
      <c r="P26" s="5">
        <v>43.787610787399998</v>
      </c>
      <c r="Q26" s="5">
        <v>43.247663142000007</v>
      </c>
      <c r="R26" s="5">
        <v>39.016681345999999</v>
      </c>
      <c r="S26" s="5">
        <v>44.597873365999995</v>
      </c>
      <c r="T26" s="5">
        <v>48.225500714166671</v>
      </c>
    </row>
    <row r="27" spans="1:20" x14ac:dyDescent="0.25">
      <c r="A27" s="12" t="s">
        <v>37</v>
      </c>
      <c r="B27" s="5">
        <v>23.46</v>
      </c>
      <c r="C27" s="5">
        <v>33.624000000000002</v>
      </c>
      <c r="D27" s="5">
        <v>40.78</v>
      </c>
      <c r="E27" s="5">
        <v>38.94</v>
      </c>
      <c r="F27" s="5">
        <v>51.155000000000001</v>
      </c>
      <c r="G27" s="5">
        <v>59.076999999999998</v>
      </c>
      <c r="H27" s="5">
        <v>60.837340519999998</v>
      </c>
      <c r="I27" s="5">
        <v>63.407761975930008</v>
      </c>
      <c r="J27" s="5">
        <v>67.864014699800009</v>
      </c>
      <c r="K27" s="5">
        <v>63.931857026299994</v>
      </c>
      <c r="L27" s="5">
        <v>60.538562213000006</v>
      </c>
      <c r="M27" s="5">
        <v>65.51346949068099</v>
      </c>
      <c r="N27" s="5">
        <v>66.832729412250004</v>
      </c>
      <c r="O27" s="5">
        <v>61.095732773732657</v>
      </c>
      <c r="P27" s="5">
        <v>65.685236175397208</v>
      </c>
      <c r="Q27" s="5">
        <v>56.768700356004253</v>
      </c>
      <c r="R27" s="5">
        <v>62.75454128308516</v>
      </c>
      <c r="S27" s="5">
        <v>61.014936542106994</v>
      </c>
      <c r="T27" s="5">
        <v>62.436620299000808</v>
      </c>
    </row>
    <row r="28" spans="1:20" x14ac:dyDescent="0.25">
      <c r="A28" s="15" t="s">
        <v>26</v>
      </c>
      <c r="B28" s="16">
        <v>-10.019</v>
      </c>
      <c r="C28" s="16">
        <v>-15.964000000000002</v>
      </c>
      <c r="D28" s="16">
        <v>-18.32</v>
      </c>
      <c r="E28" s="16">
        <v>-20.349999999999998</v>
      </c>
      <c r="F28" s="16">
        <v>-36.49</v>
      </c>
      <c r="G28" s="16">
        <v>-41.697999999999993</v>
      </c>
      <c r="H28" s="16">
        <v>-44.987970073746993</v>
      </c>
      <c r="I28" s="16">
        <v>-47.053642322930003</v>
      </c>
      <c r="J28" s="16">
        <v>-51.167010011800009</v>
      </c>
      <c r="K28" s="16">
        <v>-42.630695469299994</v>
      </c>
      <c r="L28" s="16">
        <v>-31.08280801690001</v>
      </c>
      <c r="M28" s="16">
        <v>-29.226243542680983</v>
      </c>
      <c r="N28" s="16">
        <v>-31.371894531322965</v>
      </c>
      <c r="O28" s="16">
        <f>O26-O27</f>
        <v>-27.747408470532662</v>
      </c>
      <c r="P28" s="16">
        <f t="shared" ref="P28:T28" si="0">P26-P27</f>
        <v>-21.897625387997209</v>
      </c>
      <c r="Q28" s="16">
        <f t="shared" si="0"/>
        <v>-13.521037214004245</v>
      </c>
      <c r="R28" s="16">
        <f t="shared" si="0"/>
        <v>-23.737859937085162</v>
      </c>
      <c r="S28" s="16">
        <f t="shared" si="0"/>
        <v>-16.417063176107</v>
      </c>
      <c r="T28" s="16">
        <f t="shared" si="0"/>
        <v>-14.211119584834137</v>
      </c>
    </row>
    <row r="29" spans="1:20" ht="15.75" x14ac:dyDescent="0.25">
      <c r="A29" s="17" t="s">
        <v>38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</row>
    <row r="30" spans="1:20" ht="15.75" x14ac:dyDescent="0.25">
      <c r="A30" s="17" t="s">
        <v>39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</row>
    <row r="31" spans="1:20" ht="15.75" x14ac:dyDescent="0.25">
      <c r="A31" s="18" t="s">
        <v>40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</row>
    <row r="32" spans="1:20" x14ac:dyDescent="0.25">
      <c r="A32" s="19" t="s">
        <v>41</v>
      </c>
    </row>
  </sheetData>
  <mergeCells count="2">
    <mergeCell ref="A1:T1"/>
    <mergeCell ref="A2:T2"/>
  </mergeCells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Ritika Bansal</dc:creator>
  <cp:lastModifiedBy>HP</cp:lastModifiedBy>
  <cp:lastPrinted>2024-07-15T11:25:03Z</cp:lastPrinted>
  <dcterms:created xsi:type="dcterms:W3CDTF">2022-01-27T10:17:21Z</dcterms:created>
  <dcterms:modified xsi:type="dcterms:W3CDTF">2024-07-15T11:51:33Z</dcterms:modified>
</cp:coreProperties>
</file>