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filterPrivacy="1"/>
  <xr:revisionPtr revIDLastSave="0" documentId="13_ncr:1_{E3A79225-58B3-4142-A61F-BC0E84ABE6F1}" xr6:coauthVersionLast="47" xr6:coauthVersionMax="47" xr10:uidLastSave="{00000000-0000-0000-0000-000000000000}"/>
  <bookViews>
    <workbookView xWindow="-120" yWindow="-120" windowWidth="29040" windowHeight="15720" activeTab="6" xr2:uid="{00000000-000D-0000-FFFF-FFFF00000000}"/>
  </bookViews>
  <sheets>
    <sheet name="7.1(A)" sheetId="2" r:id="rId1"/>
    <sheet name="7.1(B)" sheetId="3" r:id="rId2"/>
    <sheet name="7.2(A)" sheetId="4" r:id="rId3"/>
    <sheet name="7.2(B)" sheetId="5" r:id="rId4"/>
    <sheet name="7.3(A) " sheetId="6" r:id="rId5"/>
    <sheet name="7.3(B)" sheetId="7" r:id="rId6"/>
    <sheet name="7.4" sheetId="8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8" i="3" l="1"/>
  <c r="D87" i="3"/>
  <c r="D86" i="3"/>
  <c r="D85" i="3"/>
  <c r="D84" i="3"/>
  <c r="D83" i="3"/>
  <c r="D82" i="3"/>
  <c r="D45" i="3"/>
  <c r="D44" i="3"/>
  <c r="D43" i="3"/>
  <c r="D42" i="3"/>
  <c r="D41" i="3"/>
  <c r="D40" i="3"/>
  <c r="D35" i="3"/>
  <c r="D88" i="2" l="1"/>
  <c r="D87" i="2"/>
  <c r="D86" i="2"/>
  <c r="D85" i="2"/>
  <c r="D84" i="2"/>
  <c r="D83" i="2"/>
  <c r="D82" i="2"/>
  <c r="D76" i="2"/>
  <c r="D45" i="2"/>
  <c r="D44" i="2"/>
  <c r="D43" i="2"/>
  <c r="D42" i="2"/>
  <c r="D41" i="2"/>
  <c r="D40" i="2"/>
</calcChain>
</file>

<file path=xl/sharedStrings.xml><?xml version="1.0" encoding="utf-8"?>
<sst xmlns="http://schemas.openxmlformats.org/spreadsheetml/2006/main" count="670" uniqueCount="227">
  <si>
    <t>Table 7.1(A) Overall External Assistance</t>
  </si>
  <si>
    <t>Year</t>
  </si>
  <si>
    <t>Loans</t>
  </si>
  <si>
    <t>Grants</t>
  </si>
  <si>
    <t>Total</t>
  </si>
  <si>
    <t>(2+3)</t>
  </si>
  <si>
    <t>(1)</t>
  </si>
  <si>
    <t>(2)</t>
  </si>
  <si>
    <t>(3)</t>
  </si>
  <si>
    <t>(4)</t>
  </si>
  <si>
    <t>A. Authorization</t>
  </si>
  <si>
    <t>1985-86</t>
  </si>
  <si>
    <t>1986-87</t>
  </si>
  <si>
    <t>1987-88</t>
  </si>
  <si>
    <t>1988-89</t>
  </si>
  <si>
    <t>1989-90</t>
  </si>
  <si>
    <t>1990-91</t>
  </si>
  <si>
    <t>1991-92</t>
  </si>
  <si>
    <t>1992-93</t>
  </si>
  <si>
    <t>1993-94</t>
  </si>
  <si>
    <t>1994-95</t>
  </si>
  <si>
    <t>1995-96</t>
  </si>
  <si>
    <t>1996-97</t>
  </si>
  <si>
    <t>1997-98</t>
  </si>
  <si>
    <t>1998-99</t>
  </si>
  <si>
    <t>1999-2000</t>
  </si>
  <si>
    <t>2000-01</t>
  </si>
  <si>
    <t>2001-02</t>
  </si>
  <si>
    <t>2002-03</t>
  </si>
  <si>
    <t>2003-04</t>
  </si>
  <si>
    <t>2004-05</t>
  </si>
  <si>
    <t>2005-06</t>
  </si>
  <si>
    <t>2006-07</t>
  </si>
  <si>
    <t>2007-08</t>
  </si>
  <si>
    <t xml:space="preserve">2008-09 </t>
  </si>
  <si>
    <t>2009-10</t>
  </si>
  <si>
    <t>2010-11</t>
  </si>
  <si>
    <t>2011-12</t>
  </si>
  <si>
    <t>2012-13</t>
  </si>
  <si>
    <t xml:space="preserve">2013-14 </t>
  </si>
  <si>
    <t>2014-15</t>
  </si>
  <si>
    <t>2015-16</t>
  </si>
  <si>
    <t>2016-17</t>
  </si>
  <si>
    <t>2017-18</t>
  </si>
  <si>
    <t>2018-19</t>
  </si>
  <si>
    <t>2019-20</t>
  </si>
  <si>
    <t xml:space="preserve">2020-21 </t>
  </si>
  <si>
    <t xml:space="preserve">2021-22 </t>
  </si>
  <si>
    <t>2022-23</t>
  </si>
  <si>
    <t>2023-24</t>
  </si>
  <si>
    <t xml:space="preserve">2010-11 </t>
  </si>
  <si>
    <t xml:space="preserve">2011-12 </t>
  </si>
  <si>
    <t xml:space="preserve">2012-13 </t>
  </si>
  <si>
    <t>Table 7.1(B).Overall External Assistance</t>
  </si>
  <si>
    <t>(US$ million)</t>
  </si>
  <si>
    <t>2008-09</t>
  </si>
  <si>
    <t xml:space="preserve">2015-16 </t>
  </si>
  <si>
    <t>2020-21</t>
  </si>
  <si>
    <t>2021-22</t>
  </si>
  <si>
    <t>1999-00</t>
  </si>
  <si>
    <t>Source: Aid Accounts and Audit Division, Department of Economic Affairs, Ministry of Finance.</t>
  </si>
  <si>
    <t xml:space="preserve">Notes: </t>
  </si>
  <si>
    <t xml:space="preserve">1. Figures of authorization have been arrived at by applying the average exchange rate of the rupee with individual donor currencies. </t>
  </si>
  <si>
    <t>2. Figures of utilization are at current rates applicable on the date of transaction.</t>
  </si>
  <si>
    <t>3. Figures of authorization and utilization include loans and grants on both Government and Non-Government accounts.</t>
  </si>
  <si>
    <t>4. Totals may not tally due to rounding off.</t>
  </si>
  <si>
    <t>1. Figures in this table are converted from the preceding Table 7.1(A) based on the respective Rupee-US dollar rate.</t>
  </si>
  <si>
    <t>2. Totals may not tally due to rounding off.</t>
  </si>
  <si>
    <t xml:space="preserve">(₹ crore) </t>
  </si>
  <si>
    <t xml:space="preserve">Sl. No. </t>
  </si>
  <si>
    <t>Components of External Debt</t>
  </si>
  <si>
    <t>End-March</t>
  </si>
  <si>
    <t>(5)</t>
  </si>
  <si>
    <t>(6)</t>
  </si>
  <si>
    <t>(7)</t>
  </si>
  <si>
    <t>(8)</t>
  </si>
  <si>
    <t xml:space="preserve">(9) </t>
  </si>
  <si>
    <t>(10)</t>
  </si>
  <si>
    <t xml:space="preserve">(11) </t>
  </si>
  <si>
    <t xml:space="preserve">(12) </t>
  </si>
  <si>
    <t xml:space="preserve">(13) </t>
  </si>
  <si>
    <t xml:space="preserve">(14) </t>
  </si>
  <si>
    <t xml:space="preserve">(15) </t>
  </si>
  <si>
    <t>I.</t>
  </si>
  <si>
    <t>Multilateral</t>
  </si>
  <si>
    <t>A. Government  Borrowing</t>
  </si>
  <si>
    <t>II.</t>
  </si>
  <si>
    <t>Bilateral</t>
  </si>
  <si>
    <t xml:space="preserve">           b) Financial Institutions</t>
  </si>
  <si>
    <t>III.</t>
  </si>
  <si>
    <r>
      <t>IMF</t>
    </r>
    <r>
      <rPr>
        <b/>
        <vertAlign val="superscript"/>
        <sz val="11"/>
        <rFont val="Times New Roman"/>
        <family val="1"/>
      </rPr>
      <t>a</t>
    </r>
  </si>
  <si>
    <t>IV.</t>
  </si>
  <si>
    <t>a) Buyers' credit</t>
  </si>
  <si>
    <t>b) Suppliers' credit</t>
  </si>
  <si>
    <t xml:space="preserve">V.     </t>
  </si>
  <si>
    <t>Commercial Borrowings</t>
  </si>
  <si>
    <r>
      <t xml:space="preserve">a) Commercial bank loans </t>
    </r>
    <r>
      <rPr>
        <vertAlign val="superscript"/>
        <sz val="11"/>
        <rFont val="Times New Roman"/>
        <family val="1"/>
      </rPr>
      <t>b</t>
    </r>
  </si>
  <si>
    <r>
      <t xml:space="preserve">b) Securitized borrowings </t>
    </r>
    <r>
      <rPr>
        <vertAlign val="superscript"/>
        <sz val="11"/>
        <rFont val="Times New Roman"/>
        <family val="1"/>
      </rPr>
      <t>c</t>
    </r>
  </si>
  <si>
    <t>c) Loans/securitized borrowings etc., with multilateral/bilateral guarantee + IFC(W)</t>
  </si>
  <si>
    <t>VI.</t>
  </si>
  <si>
    <r>
      <t>NRI Deposits</t>
    </r>
    <r>
      <rPr>
        <b/>
        <vertAlign val="superscript"/>
        <sz val="11"/>
        <rFont val="Times New Roman"/>
        <family val="1"/>
      </rPr>
      <t xml:space="preserve">d </t>
    </r>
    <r>
      <rPr>
        <b/>
        <sz val="11"/>
        <rFont val="Times New Roman"/>
        <family val="1"/>
      </rPr>
      <t>(Above one year Maturity)</t>
    </r>
    <r>
      <rPr>
        <b/>
        <vertAlign val="superscript"/>
        <sz val="11"/>
        <rFont val="Times New Roman"/>
        <family val="1"/>
      </rPr>
      <t xml:space="preserve"> </t>
    </r>
  </si>
  <si>
    <t>VII.</t>
  </si>
  <si>
    <r>
      <t>Rupee Debt</t>
    </r>
    <r>
      <rPr>
        <b/>
        <vertAlign val="superscript"/>
        <sz val="11"/>
        <rFont val="Times New Roman"/>
        <family val="1"/>
      </rPr>
      <t>e</t>
    </r>
  </si>
  <si>
    <t>a) Defence</t>
  </si>
  <si>
    <t>b) Civilian</t>
  </si>
  <si>
    <t>VIII.</t>
  </si>
  <si>
    <t>Total Long Term Debt (I TO VII)</t>
  </si>
  <si>
    <t>IX.</t>
  </si>
  <si>
    <t>Short-Term Debt</t>
  </si>
  <si>
    <t xml:space="preserve">a) Trade-Related Credits </t>
  </si>
  <si>
    <t xml:space="preserve">b) FII Investment in Govt. Treasury Bills and other instruments </t>
  </si>
  <si>
    <t>c) Investment in Treasury Bills by foreign central banks and other international institutions etc.</t>
  </si>
  <si>
    <t>d) External Debt Liabilities of:</t>
  </si>
  <si>
    <t xml:space="preserve">   1) Central Bank</t>
  </si>
  <si>
    <t xml:space="preserve">   2) Commercial banks</t>
  </si>
  <si>
    <t>X.</t>
  </si>
  <si>
    <t>Source: Ministry of Finance (Department of Economic Affairs), Ministry of Defence, Reserve Bank of India, Securities &amp; Exchange Board of India and the Clearing Corporation of India Ltd.</t>
  </si>
  <si>
    <t>PR: Partially Revised;  P: Provisional</t>
  </si>
  <si>
    <t>PR: Partially Revised; P: Provisional</t>
  </si>
  <si>
    <t xml:space="preserve">IFC(W): International Finance Corporation, Washington D.C.  </t>
  </si>
  <si>
    <t>FII: Foreign Institutional Investors</t>
  </si>
  <si>
    <t>Notes:</t>
  </si>
  <si>
    <t>a:</t>
  </si>
  <si>
    <t>Relates to SDR allocations from March 2004 onwards.</t>
  </si>
  <si>
    <t>b:</t>
  </si>
  <si>
    <t>Includes Financial Lease since 1996.</t>
  </si>
  <si>
    <t>c:</t>
  </si>
  <si>
    <t>d:</t>
  </si>
  <si>
    <t>Figures include accrued interest.</t>
  </si>
  <si>
    <t>e:</t>
  </si>
  <si>
    <t>NRO deposits are included under NRI Deposits from the quarter ended June, 2005. Supplier's Credits upto 180 days and FII investment in short-term debt instruments are included under short-term debt from the quarter ended March, 2005. Vostro balances/Nostro overdrafts of commercial banks, balances of foreign central banks/international instritutions with RBI and investment in T-bills/securities by foreign central banks/international institutions have been included in external debt from the quarter ended March 2007.</t>
  </si>
  <si>
    <t xml:space="preserve">(US$ million) </t>
  </si>
  <si>
    <t>c) Export credit component of bilateral credit</t>
  </si>
  <si>
    <r>
      <t>Concessional Debt</t>
    </r>
    <r>
      <rPr>
        <vertAlign val="superscript"/>
        <sz val="11"/>
        <rFont val="Times New Roman"/>
        <family val="1"/>
      </rPr>
      <t>f</t>
    </r>
  </si>
  <si>
    <t>Concessional Debt to total external debt (per cent)</t>
  </si>
  <si>
    <t>Short-term debt</t>
  </si>
  <si>
    <t>Short-term debt to total external debt (per cent)</t>
  </si>
  <si>
    <t>Source: Ministry of Finance (Department of Economic Affairs), Ministry of Defence, Reserve Bank of India, Securities &amp; Exchange Board of India, the Clearing Corporation of India Ltd.</t>
  </si>
  <si>
    <t>PR: Partially Revised; P: Provisional.</t>
  </si>
  <si>
    <t>f:</t>
  </si>
  <si>
    <t>(As per IMF's 2013 EDS Guide)</t>
  </si>
  <si>
    <t>(₹ crore)</t>
  </si>
  <si>
    <t>Sector/Instrument</t>
  </si>
  <si>
    <t>I. General Government</t>
  </si>
  <si>
    <t>I.A. Short-term</t>
  </si>
  <si>
    <t>I.B. Long-term</t>
  </si>
  <si>
    <t>II. Central Bank</t>
  </si>
  <si>
    <t>II.A. Short-term</t>
  </si>
  <si>
    <t>II.B. Long-term</t>
  </si>
  <si>
    <t>III. Deposit-Taking Corporations, except the Central Bank</t>
  </si>
  <si>
    <t xml:space="preserve">III.A. Short-term </t>
  </si>
  <si>
    <t>III.B. Long-term</t>
  </si>
  <si>
    <t xml:space="preserve">IV. Other Sectors </t>
  </si>
  <si>
    <t>IV.A. Short-term</t>
  </si>
  <si>
    <t>IV.B. Long-term</t>
  </si>
  <si>
    <t>IV.I.A Short term</t>
  </si>
  <si>
    <t xml:space="preserve">(i) Currency and deposits </t>
  </si>
  <si>
    <t>(ii) Debt securities</t>
  </si>
  <si>
    <t>(iii) Loans</t>
  </si>
  <si>
    <t>(iv) Trade credits and advances</t>
  </si>
  <si>
    <t xml:space="preserve">(v) Other debt liabilities </t>
  </si>
  <si>
    <t>IV.I.B Long term</t>
  </si>
  <si>
    <t>(i) Currency and deposits</t>
  </si>
  <si>
    <t>IV.2.A Short term</t>
  </si>
  <si>
    <t>(v) Other debt liabilities</t>
  </si>
  <si>
    <t>IV.2.B Long term</t>
  </si>
  <si>
    <t>(iv) Trade credit and advances</t>
  </si>
  <si>
    <t>V.  Direct investment: Intercompany lending</t>
  </si>
  <si>
    <t>A. Debt liabilities of direct investment enterprises to direct investors</t>
  </si>
  <si>
    <t>Gross External Debt Position</t>
  </si>
  <si>
    <t>Table 7.4: India's External Debt: Currency-Wise</t>
  </si>
  <si>
    <t xml:space="preserve">(Per cent) </t>
  </si>
  <si>
    <t>Currency</t>
  </si>
  <si>
    <t>End March</t>
  </si>
  <si>
    <t>US Dollar</t>
  </si>
  <si>
    <t>Indian Rupee</t>
  </si>
  <si>
    <t>SDR</t>
  </si>
  <si>
    <t>Euro</t>
  </si>
  <si>
    <t>Pound Sterling</t>
  </si>
  <si>
    <t>Others</t>
  </si>
  <si>
    <t>B. Utilization</t>
  </si>
  <si>
    <t>2024 (PR)</t>
  </si>
  <si>
    <t xml:space="preserve">Trade Credit  </t>
  </si>
  <si>
    <t>A. Government borrowing</t>
  </si>
  <si>
    <t xml:space="preserve">B. Non-Government borrowing </t>
  </si>
  <si>
    <t xml:space="preserve">           a) Public Sector</t>
  </si>
  <si>
    <t xml:space="preserve">    (i) Concessional </t>
  </si>
  <si>
    <t xml:space="preserve">          a) IDA</t>
  </si>
  <si>
    <t xml:space="preserve">          b) Others</t>
  </si>
  <si>
    <t xml:space="preserve">    (ii) Non-concessional</t>
  </si>
  <si>
    <t xml:space="preserve">          a) IBRD</t>
  </si>
  <si>
    <t xml:space="preserve">B. Non-Government Borrowing   </t>
  </si>
  <si>
    <t xml:space="preserve">                 i) IBRD</t>
  </si>
  <si>
    <t xml:space="preserve">                ii) Others</t>
  </si>
  <si>
    <t xml:space="preserve">           c) Private Sector</t>
  </si>
  <si>
    <t xml:space="preserve">   (ii) Non-concessional</t>
  </si>
  <si>
    <t xml:space="preserve">     1) Above 6 Months</t>
  </si>
  <si>
    <t xml:space="preserve">     2) Upto 6  Months</t>
  </si>
  <si>
    <t>Grand Total (VIII+IX)</t>
  </si>
  <si>
    <t xml:space="preserve">Table 7.2(A): India's External Debt Outstanding </t>
  </si>
  <si>
    <t>Memo Items:</t>
  </si>
  <si>
    <t xml:space="preserve">Also includes India Development Bonds (IDBs), Resurgent India Bonds (RIBs), India Millennium Deposits (IMDs), Foreign Currency Convertible Bonds (FCCBs) and net investment  by 100% FII debt funds and securitized borrowings of commercial banks FCCB debt has been adjusted since end-March, 1998 after netting out conversion into equity and redemptions.  </t>
  </si>
  <si>
    <t>Rupee denominated debt owed to Russia and payable through exports.</t>
  </si>
  <si>
    <t xml:space="preserve">The definition of concessional debt here includes 'concessional' categories under multilateral and bilateral debt and rupee debt under item VII. </t>
  </si>
  <si>
    <t>(i) Special Drawing Rights (allocations)</t>
  </si>
  <si>
    <t>(ii) Currency and deposits</t>
  </si>
  <si>
    <t>(iii) Debt securities</t>
  </si>
  <si>
    <t>(iv) Loans</t>
  </si>
  <si>
    <t>(v) Trade credits and advances</t>
  </si>
  <si>
    <t xml:space="preserve">(vi) Other debt liabilities </t>
  </si>
  <si>
    <t xml:space="preserve">IV.1. Other financial corporation </t>
  </si>
  <si>
    <t xml:space="preserve">IV.2. Non financial corporation </t>
  </si>
  <si>
    <t>IV.3.B. Long-term</t>
  </si>
  <si>
    <t>IV.3.A. Short-term</t>
  </si>
  <si>
    <t>IV.3. Households and non-profit institutions serving households (NPISHs)</t>
  </si>
  <si>
    <t>End-September 2024 (P)</t>
  </si>
  <si>
    <t>(₹ Crore)</t>
  </si>
  <si>
    <t>Japanese Yen</t>
  </si>
  <si>
    <t xml:space="preserve">Table 7.2(B): India's External Debt Outstanding </t>
  </si>
  <si>
    <t xml:space="preserve">Table 7.3(B): India's Outstanding External Debt </t>
  </si>
  <si>
    <t xml:space="preserve">Table 7.3(A): India's Outstanding External Debt </t>
  </si>
  <si>
    <t>Source: Based on data from RBI, CAAA, SEBI, CCIL and Ministry of Defence.</t>
  </si>
  <si>
    <t>5. Data for 2023-24 is provisionaly revised.</t>
  </si>
  <si>
    <t>2024-25*</t>
  </si>
  <si>
    <t xml:space="preserve">6. *Data for the current financial year (2024-25) is provisional as of 31st December 2024. </t>
  </si>
  <si>
    <t xml:space="preserve">3. Data for 2023-24 is provisionaly revised. </t>
  </si>
  <si>
    <t xml:space="preserve">4. *Data for the current financial year (2024-25) is provisional as of 31st December 2024.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</si>
</sst>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_(* #,##0.00_);_(* \(#,##0.00\);_(* &quot;-&quot;??_);_(@_)"/>
    <numFmt numFmtId="165" formatCode="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u/>
      <sz val="11"/>
      <color theme="1"/>
      <name val="Times New Roman"/>
      <family val="1"/>
    </font>
    <font>
      <b/>
      <vertAlign val="superscript"/>
      <sz val="11"/>
      <name val="Times New Roman"/>
      <family val="1"/>
    </font>
    <font>
      <vertAlign val="superscript"/>
      <sz val="11"/>
      <name val="Times New Roman"/>
      <family val="1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b/>
      <u/>
      <sz val="11"/>
      <name val="Times New Roman"/>
      <family val="1"/>
    </font>
    <font>
      <sz val="11"/>
      <color theme="1"/>
      <name val="Garamond"/>
      <family val="1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9" fillId="0" borderId="0"/>
    <xf numFmtId="0" fontId="9" fillId="0" borderId="0"/>
    <xf numFmtId="0" fontId="10" fillId="0" borderId="0"/>
  </cellStyleXfs>
  <cellXfs count="135">
    <xf numFmtId="0" fontId="0" fillId="0" borderId="0" xfId="0"/>
    <xf numFmtId="2" fontId="2" fillId="0" borderId="0" xfId="0" applyNumberFormat="1" applyFont="1" applyAlignment="1">
      <alignment horizontal="center" vertical="center"/>
    </xf>
    <xf numFmtId="0" fontId="3" fillId="0" borderId="0" xfId="0" applyFont="1"/>
    <xf numFmtId="165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2" fillId="0" borderId="2" xfId="0" quotePrefix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  <xf numFmtId="0" fontId="5" fillId="0" borderId="2" xfId="0" applyFont="1" applyBorder="1" applyAlignment="1">
      <alignment horizontal="right" vertical="center"/>
    </xf>
    <xf numFmtId="0" fontId="4" fillId="0" borderId="0" xfId="0" applyFont="1" applyAlignment="1">
      <alignment vertical="center"/>
    </xf>
    <xf numFmtId="2" fontId="5" fillId="0" borderId="0" xfId="0" applyNumberFormat="1" applyFont="1" applyAlignment="1">
      <alignment horizontal="center" vertical="center"/>
    </xf>
    <xf numFmtId="2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2" fontId="3" fillId="0" borderId="0" xfId="0" applyNumberFormat="1" applyFont="1" applyAlignment="1">
      <alignment horizontal="center" vertical="center"/>
    </xf>
    <xf numFmtId="165" fontId="3" fillId="0" borderId="0" xfId="0" applyNumberFormat="1" applyFont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2" fillId="0" borderId="5" xfId="0" quotePrefix="1" applyFont="1" applyBorder="1" applyAlignment="1">
      <alignment horizontal="center" vertical="center"/>
    </xf>
    <xf numFmtId="1" fontId="4" fillId="0" borderId="0" xfId="0" applyNumberFormat="1" applyFont="1" applyAlignment="1">
      <alignment horizontal="right" vertical="center"/>
    </xf>
    <xf numFmtId="1" fontId="4" fillId="0" borderId="0" xfId="0" applyNumberFormat="1" applyFont="1" applyAlignment="1">
      <alignment vertical="center"/>
    </xf>
    <xf numFmtId="1" fontId="2" fillId="0" borderId="0" xfId="0" applyNumberFormat="1" applyFont="1" applyAlignment="1">
      <alignment vertical="center"/>
    </xf>
    <xf numFmtId="1" fontId="5" fillId="0" borderId="0" xfId="0" applyNumberFormat="1" applyFont="1" applyAlignment="1">
      <alignment horizontal="right" vertical="center"/>
    </xf>
    <xf numFmtId="1" fontId="5" fillId="0" borderId="0" xfId="0" applyNumberFormat="1" applyFont="1" applyAlignment="1">
      <alignment vertical="center"/>
    </xf>
    <xf numFmtId="1" fontId="3" fillId="0" borderId="0" xfId="0" applyNumberFormat="1" applyFont="1" applyAlignment="1">
      <alignment vertical="center"/>
    </xf>
    <xf numFmtId="0" fontId="5" fillId="0" borderId="0" xfId="0" applyFont="1" applyAlignment="1">
      <alignment vertical="center" wrapText="1"/>
    </xf>
    <xf numFmtId="1" fontId="5" fillId="0" borderId="0" xfId="0" applyNumberFormat="1" applyFont="1" applyAlignment="1">
      <alignment horizontal="right" vertical="top"/>
    </xf>
    <xf numFmtId="1" fontId="5" fillId="0" borderId="0" xfId="0" applyNumberFormat="1" applyFont="1" applyAlignment="1">
      <alignment vertical="top"/>
    </xf>
    <xf numFmtId="1" fontId="3" fillId="0" borderId="0" xfId="0" applyNumberFormat="1" applyFont="1" applyAlignment="1">
      <alignment vertical="top"/>
    </xf>
    <xf numFmtId="0" fontId="4" fillId="0" borderId="0" xfId="0" applyFont="1" applyAlignment="1">
      <alignment vertical="center" wrapText="1"/>
    </xf>
    <xf numFmtId="1" fontId="4" fillId="0" borderId="0" xfId="0" applyNumberFormat="1" applyFont="1" applyAlignment="1">
      <alignment horizontal="right" vertical="top"/>
    </xf>
    <xf numFmtId="1" fontId="4" fillId="0" borderId="0" xfId="0" applyNumberFormat="1" applyFont="1" applyAlignment="1">
      <alignment vertical="top"/>
    </xf>
    <xf numFmtId="0" fontId="5" fillId="0" borderId="0" xfId="0" applyFont="1" applyAlignment="1">
      <alignment vertical="top"/>
    </xf>
    <xf numFmtId="0" fontId="4" fillId="0" borderId="2" xfId="0" applyFont="1" applyBorder="1" applyAlignment="1">
      <alignment vertical="center"/>
    </xf>
    <xf numFmtId="1" fontId="4" fillId="0" borderId="2" xfId="0" applyNumberFormat="1" applyFont="1" applyBorder="1" applyAlignment="1">
      <alignment horizontal="right" vertical="center"/>
    </xf>
    <xf numFmtId="1" fontId="4" fillId="0" borderId="2" xfId="0" applyNumberFormat="1" applyFont="1" applyBorder="1" applyAlignment="1">
      <alignment vertical="center"/>
    </xf>
    <xf numFmtId="1" fontId="2" fillId="0" borderId="2" xfId="0" applyNumberFormat="1" applyFont="1" applyBorder="1" applyAlignment="1">
      <alignment vertical="center"/>
    </xf>
    <xf numFmtId="3" fontId="5" fillId="0" borderId="0" xfId="0" applyNumberFormat="1" applyFont="1" applyAlignment="1">
      <alignment horizontal="right" vertical="center"/>
    </xf>
    <xf numFmtId="0" fontId="4" fillId="0" borderId="0" xfId="0" quotePrefix="1" applyFont="1" applyAlignment="1">
      <alignment vertical="center"/>
    </xf>
    <xf numFmtId="3" fontId="4" fillId="0" borderId="0" xfId="0" applyNumberFormat="1" applyFont="1" applyAlignment="1">
      <alignment vertical="center"/>
    </xf>
    <xf numFmtId="0" fontId="2" fillId="0" borderId="5" xfId="0" quotePrefix="1" applyFont="1" applyBorder="1" applyAlignment="1">
      <alignment horizontal="center"/>
    </xf>
    <xf numFmtId="1" fontId="2" fillId="0" borderId="0" xfId="0" applyNumberFormat="1" applyFont="1"/>
    <xf numFmtId="1" fontId="3" fillId="0" borderId="0" xfId="0" applyNumberFormat="1" applyFont="1"/>
    <xf numFmtId="1" fontId="5" fillId="0" borderId="0" xfId="2" applyNumberFormat="1" applyFont="1" applyBorder="1" applyAlignment="1">
      <alignment vertical="top"/>
    </xf>
    <xf numFmtId="1" fontId="2" fillId="0" borderId="0" xfId="0" applyNumberFormat="1" applyFont="1" applyAlignment="1">
      <alignment vertical="top"/>
    </xf>
    <xf numFmtId="0" fontId="5" fillId="0" borderId="0" xfId="0" applyFont="1" applyAlignment="1">
      <alignment vertical="top" wrapText="1"/>
    </xf>
    <xf numFmtId="165" fontId="5" fillId="0" borderId="0" xfId="0" applyNumberFormat="1" applyFont="1" applyAlignment="1">
      <alignment vertical="top"/>
    </xf>
    <xf numFmtId="0" fontId="4" fillId="0" borderId="0" xfId="0" applyFont="1" applyAlignment="1">
      <alignment vertical="top" wrapText="1"/>
    </xf>
    <xf numFmtId="0" fontId="2" fillId="0" borderId="5" xfId="0" applyFont="1" applyBorder="1" applyAlignment="1">
      <alignment horizontal="center" vertical="center"/>
    </xf>
    <xf numFmtId="1" fontId="2" fillId="0" borderId="5" xfId="0" quotePrefix="1" applyNumberFormat="1" applyFont="1" applyBorder="1" applyAlignment="1">
      <alignment horizontal="center" vertical="center"/>
    </xf>
    <xf numFmtId="17" fontId="2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1" fontId="2" fillId="0" borderId="1" xfId="1" applyNumberFormat="1" applyFont="1" applyBorder="1" applyAlignment="1">
      <alignment vertical="center"/>
    </xf>
    <xf numFmtId="1" fontId="2" fillId="0" borderId="0" xfId="1" applyNumberFormat="1" applyFont="1" applyBorder="1" applyAlignment="1">
      <alignment vertical="center"/>
    </xf>
    <xf numFmtId="0" fontId="5" fillId="0" borderId="0" xfId="0" applyFont="1" applyAlignment="1">
      <alignment horizontal="left" wrapText="1" indent="4"/>
    </xf>
    <xf numFmtId="1" fontId="3" fillId="0" borderId="0" xfId="1" applyNumberFormat="1" applyFont="1" applyBorder="1" applyAlignment="1">
      <alignment vertical="center"/>
    </xf>
    <xf numFmtId="1" fontId="2" fillId="0" borderId="0" xfId="1" applyNumberFormat="1" applyFont="1" applyBorder="1" applyAlignment="1">
      <alignment vertical="top"/>
    </xf>
    <xf numFmtId="0" fontId="4" fillId="0" borderId="0" xfId="0" applyFont="1" applyAlignment="1">
      <alignment horizontal="left" wrapText="1" indent="4"/>
    </xf>
    <xf numFmtId="1" fontId="3" fillId="0" borderId="0" xfId="1" applyNumberFormat="1" applyFont="1" applyBorder="1" applyAlignment="1">
      <alignment vertical="top"/>
    </xf>
    <xf numFmtId="1" fontId="2" fillId="0" borderId="2" xfId="0" applyNumberFormat="1" applyFont="1" applyBorder="1"/>
    <xf numFmtId="1" fontId="2" fillId="0" borderId="2" xfId="1" applyNumberFormat="1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1" fontId="3" fillId="0" borderId="0" xfId="5" applyNumberFormat="1" applyFont="1"/>
    <xf numFmtId="1" fontId="4" fillId="0" borderId="0" xfId="0" applyNumberFormat="1" applyFont="1" applyAlignment="1">
      <alignment horizontal="right" vertical="top" wrapText="1"/>
    </xf>
    <xf numFmtId="0" fontId="2" fillId="0" borderId="0" xfId="0" applyFont="1" applyAlignment="1">
      <alignment vertical="center"/>
    </xf>
    <xf numFmtId="0" fontId="4" fillId="0" borderId="2" xfId="0" applyFont="1" applyBorder="1" applyAlignment="1">
      <alignment horizontal="left" vertical="center" wrapText="1"/>
    </xf>
    <xf numFmtId="0" fontId="2" fillId="0" borderId="1" xfId="0" applyFont="1" applyBorder="1"/>
    <xf numFmtId="0" fontId="2" fillId="0" borderId="9" xfId="0" applyFont="1" applyBorder="1" applyAlignment="1">
      <alignment horizontal="center"/>
    </xf>
    <xf numFmtId="0" fontId="2" fillId="0" borderId="9" xfId="0" applyFont="1" applyBorder="1" applyAlignment="1">
      <alignment horizontal="center" vertical="top" wrapText="1"/>
    </xf>
    <xf numFmtId="165" fontId="3" fillId="0" borderId="0" xfId="0" applyNumberFormat="1" applyFont="1"/>
    <xf numFmtId="0" fontId="3" fillId="0" borderId="2" xfId="0" applyFont="1" applyBorder="1"/>
    <xf numFmtId="1" fontId="3" fillId="0" borderId="2" xfId="0" applyNumberFormat="1" applyFont="1" applyBorder="1"/>
    <xf numFmtId="0" fontId="12" fillId="0" borderId="0" xfId="0" applyFont="1"/>
    <xf numFmtId="49" fontId="3" fillId="0" borderId="0" xfId="0" applyNumberFormat="1" applyFont="1"/>
    <xf numFmtId="43" fontId="4" fillId="0" borderId="0" xfId="2" quotePrefix="1" applyFont="1" applyFill="1" applyAlignment="1" applyProtection="1">
      <alignment horizontal="center"/>
      <protection locked="0"/>
    </xf>
    <xf numFmtId="0" fontId="4" fillId="0" borderId="1" xfId="0" applyFont="1" applyBorder="1" applyAlignment="1">
      <alignment horizontal="center" vertical="center" wrapText="1"/>
    </xf>
    <xf numFmtId="1" fontId="5" fillId="0" borderId="0" xfId="2" applyNumberFormat="1" applyFont="1" applyBorder="1" applyAlignment="1">
      <alignment vertical="center"/>
    </xf>
    <xf numFmtId="0" fontId="11" fillId="0" borderId="0" xfId="0" applyFont="1" applyAlignment="1">
      <alignment vertical="center"/>
    </xf>
    <xf numFmtId="165" fontId="5" fillId="0" borderId="0" xfId="0" applyNumberFormat="1" applyFont="1" applyAlignment="1">
      <alignment vertical="center"/>
    </xf>
    <xf numFmtId="3" fontId="5" fillId="0" borderId="0" xfId="0" applyNumberFormat="1" applyFont="1" applyAlignment="1">
      <alignment vertical="center"/>
    </xf>
    <xf numFmtId="0" fontId="4" fillId="0" borderId="0" xfId="0" applyFont="1" applyAlignment="1">
      <alignment vertical="top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 indent="4"/>
    </xf>
    <xf numFmtId="0" fontId="5" fillId="0" borderId="0" xfId="0" applyFont="1" applyAlignment="1">
      <alignment horizontal="left" vertical="center" wrapText="1" indent="4"/>
    </xf>
    <xf numFmtId="0" fontId="4" fillId="0" borderId="0" xfId="0" applyFont="1" applyAlignment="1">
      <alignment horizontal="left" vertical="center" wrapText="1" indent="2"/>
    </xf>
    <xf numFmtId="0" fontId="4" fillId="0" borderId="0" xfId="0" applyFont="1" applyAlignment="1">
      <alignment horizontal="left" vertical="center" indent="2"/>
    </xf>
    <xf numFmtId="0" fontId="5" fillId="0" borderId="0" xfId="0" applyFont="1" applyAlignment="1">
      <alignment horizontal="left" vertical="center" wrapText="1" indent="2"/>
    </xf>
    <xf numFmtId="0" fontId="3" fillId="0" borderId="4" xfId="0" applyFont="1" applyBorder="1"/>
    <xf numFmtId="0" fontId="3" fillId="0" borderId="5" xfId="0" applyFont="1" applyBorder="1"/>
    <xf numFmtId="0" fontId="3" fillId="0" borderId="12" xfId="0" applyFont="1" applyBorder="1" applyAlignment="1">
      <alignment horizontal="right"/>
    </xf>
    <xf numFmtId="0" fontId="2" fillId="0" borderId="4" xfId="0" quotePrefix="1" applyFont="1" applyBorder="1" applyAlignment="1">
      <alignment horizontal="center" vertical="center"/>
    </xf>
    <xf numFmtId="0" fontId="2" fillId="0" borderId="12" xfId="0" quotePrefix="1" applyFont="1" applyBorder="1" applyAlignment="1">
      <alignment horizontal="center" vertical="center"/>
    </xf>
    <xf numFmtId="0" fontId="3" fillId="0" borderId="8" xfId="0" applyFont="1" applyBorder="1"/>
    <xf numFmtId="0" fontId="3" fillId="0" borderId="14" xfId="0" applyFont="1" applyBorder="1"/>
    <xf numFmtId="0" fontId="4" fillId="0" borderId="0" xfId="0" applyFont="1" applyAlignment="1">
      <alignment horizontal="left" vertical="center" wrapText="1" indent="3"/>
    </xf>
    <xf numFmtId="0" fontId="5" fillId="0" borderId="0" xfId="0" applyFont="1" applyAlignment="1">
      <alignment horizontal="left" vertical="center" indent="4"/>
    </xf>
    <xf numFmtId="0" fontId="3" fillId="0" borderId="0" xfId="0" applyFont="1" applyAlignment="1">
      <alignment horizontal="left" vertical="center" indent="4"/>
    </xf>
    <xf numFmtId="1" fontId="3" fillId="0" borderId="11" xfId="0" applyNumberFormat="1" applyFont="1" applyBorder="1"/>
    <xf numFmtId="165" fontId="3" fillId="0" borderId="0" xfId="0" applyNumberFormat="1" applyFont="1" applyAlignment="1">
      <alignment horizontal="right" vertical="center"/>
    </xf>
    <xf numFmtId="165" fontId="3" fillId="0" borderId="1" xfId="0" applyNumberFormat="1" applyFont="1" applyBorder="1" applyAlignment="1">
      <alignment horizontal="right" vertical="center"/>
    </xf>
    <xf numFmtId="165" fontId="3" fillId="0" borderId="10" xfId="0" applyNumberFormat="1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 wrapText="1" indent="4"/>
    </xf>
    <xf numFmtId="0" fontId="5" fillId="0" borderId="0" xfId="0" applyFont="1" applyAlignment="1">
      <alignment horizontal="left" vertical="center" indent="4"/>
    </xf>
    <xf numFmtId="0" fontId="5" fillId="0" borderId="1" xfId="0" applyFont="1" applyBorder="1" applyAlignment="1">
      <alignment horizontal="justify" vertical="center"/>
    </xf>
    <xf numFmtId="0" fontId="5" fillId="0" borderId="0" xfId="0" applyFont="1" applyAlignment="1">
      <alignment horizontal="justify" vertical="center" wrapText="1"/>
    </xf>
    <xf numFmtId="0" fontId="5" fillId="0" borderId="0" xfId="0" applyFont="1" applyAlignment="1">
      <alignment horizontal="left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justify" vertical="center"/>
    </xf>
    <xf numFmtId="0" fontId="5" fillId="0" borderId="2" xfId="0" applyFont="1" applyBorder="1" applyAlignment="1">
      <alignment horizontal="right" vertical="center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2" xfId="0" applyFont="1" applyBorder="1" applyAlignment="1">
      <alignment horizontal="right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wrapText="1"/>
    </xf>
    <xf numFmtId="0" fontId="2" fillId="0" borderId="13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7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</cellXfs>
  <cellStyles count="7">
    <cellStyle name="Comma" xfId="1" builtinId="3"/>
    <cellStyle name="Comma 2" xfId="2" xr:uid="{00000000-0005-0000-0000-000001000000}"/>
    <cellStyle name="Comma 3 2" xfId="3" xr:uid="{00000000-0005-0000-0000-000002000000}"/>
    <cellStyle name="Normal" xfId="0" builtinId="0"/>
    <cellStyle name="Normal 2" xfId="4" xr:uid="{00000000-0005-0000-0000-000004000000}"/>
    <cellStyle name="Normal 3 2" xfId="5" xr:uid="{00000000-0005-0000-0000-000005000000}"/>
    <cellStyle name="Normal 5" xfId="6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96"/>
  <sheetViews>
    <sheetView tabSelected="1" zoomScaleNormal="100" workbookViewId="0">
      <selection activeCell="D88" sqref="D88"/>
    </sheetView>
  </sheetViews>
  <sheetFormatPr defaultRowHeight="15" x14ac:dyDescent="0.25"/>
  <cols>
    <col min="1" max="4" width="25.7109375" style="5" customWidth="1"/>
    <col min="5" max="16384" width="9.140625" style="5"/>
  </cols>
  <sheetData>
    <row r="1" spans="1:4" ht="15" customHeight="1" x14ac:dyDescent="0.25">
      <c r="A1" s="105" t="s">
        <v>0</v>
      </c>
      <c r="B1" s="105"/>
      <c r="C1" s="105"/>
      <c r="D1" s="105"/>
    </row>
    <row r="2" spans="1:4" ht="15" customHeight="1" x14ac:dyDescent="0.25">
      <c r="A2" s="4"/>
      <c r="B2" s="4"/>
      <c r="C2" s="4"/>
      <c r="D2" s="8" t="s">
        <v>216</v>
      </c>
    </row>
    <row r="3" spans="1:4" ht="15" customHeight="1" x14ac:dyDescent="0.25">
      <c r="A3" s="9" t="s">
        <v>1</v>
      </c>
      <c r="B3" s="9" t="s">
        <v>2</v>
      </c>
      <c r="C3" s="9" t="s">
        <v>3</v>
      </c>
      <c r="D3" s="9" t="s">
        <v>4</v>
      </c>
    </row>
    <row r="4" spans="1:4" ht="15" customHeight="1" x14ac:dyDescent="0.25">
      <c r="A4" s="7"/>
      <c r="B4" s="7"/>
      <c r="C4" s="7"/>
      <c r="D4" s="7" t="s">
        <v>5</v>
      </c>
    </row>
    <row r="5" spans="1:4" ht="15" customHeight="1" x14ac:dyDescent="0.25">
      <c r="A5" s="10" t="s">
        <v>6</v>
      </c>
      <c r="B5" s="10" t="s">
        <v>7</v>
      </c>
      <c r="C5" s="10" t="s">
        <v>8</v>
      </c>
      <c r="D5" s="10" t="s">
        <v>9</v>
      </c>
    </row>
    <row r="6" spans="1:4" ht="15" customHeight="1" x14ac:dyDescent="0.25">
      <c r="A6" s="6" t="s">
        <v>10</v>
      </c>
      <c r="B6" s="4"/>
      <c r="C6" s="4"/>
      <c r="D6" s="4"/>
    </row>
    <row r="7" spans="1:4" ht="15" customHeight="1" x14ac:dyDescent="0.25">
      <c r="A7" s="7" t="s">
        <v>11</v>
      </c>
      <c r="B7" s="3">
        <v>5337</v>
      </c>
      <c r="C7" s="3">
        <v>313.39999999999998</v>
      </c>
      <c r="D7" s="3">
        <v>5650.4</v>
      </c>
    </row>
    <row r="8" spans="1:4" ht="15" customHeight="1" x14ac:dyDescent="0.25">
      <c r="A8" s="7" t="s">
        <v>12</v>
      </c>
      <c r="B8" s="3">
        <v>5730</v>
      </c>
      <c r="C8" s="3">
        <v>429.5</v>
      </c>
      <c r="D8" s="3">
        <v>6159.5</v>
      </c>
    </row>
    <row r="9" spans="1:4" ht="15" customHeight="1" x14ac:dyDescent="0.25">
      <c r="A9" s="7" t="s">
        <v>13</v>
      </c>
      <c r="B9" s="3">
        <v>8203.1</v>
      </c>
      <c r="C9" s="3">
        <v>1062.2</v>
      </c>
      <c r="D9" s="3">
        <v>9265.2999999999993</v>
      </c>
    </row>
    <row r="10" spans="1:4" ht="15" customHeight="1" x14ac:dyDescent="0.25">
      <c r="A10" s="7" t="s">
        <v>14</v>
      </c>
      <c r="B10" s="3">
        <v>12855.6</v>
      </c>
      <c r="C10" s="3">
        <v>214.2</v>
      </c>
      <c r="D10" s="3">
        <v>13069.8</v>
      </c>
    </row>
    <row r="11" spans="1:4" ht="15" customHeight="1" x14ac:dyDescent="0.25">
      <c r="A11" s="7" t="s">
        <v>15</v>
      </c>
      <c r="B11" s="3">
        <v>10105.799999999999</v>
      </c>
      <c r="C11" s="3">
        <v>720.2</v>
      </c>
      <c r="D11" s="3">
        <v>10826</v>
      </c>
    </row>
    <row r="12" spans="1:4" ht="15" customHeight="1" x14ac:dyDescent="0.25">
      <c r="A12" s="7" t="s">
        <v>16</v>
      </c>
      <c r="B12" s="3">
        <v>7601.3</v>
      </c>
      <c r="C12" s="3">
        <v>522.1</v>
      </c>
      <c r="D12" s="3">
        <v>8123.4</v>
      </c>
    </row>
    <row r="13" spans="1:4" ht="15" customHeight="1" x14ac:dyDescent="0.25">
      <c r="A13" s="7" t="s">
        <v>17</v>
      </c>
      <c r="B13" s="3">
        <v>11805.8</v>
      </c>
      <c r="C13" s="3">
        <v>901.8</v>
      </c>
      <c r="D13" s="3">
        <v>12707.6</v>
      </c>
    </row>
    <row r="14" spans="1:4" ht="15" customHeight="1" x14ac:dyDescent="0.25">
      <c r="A14" s="7" t="s">
        <v>18</v>
      </c>
      <c r="B14" s="3">
        <v>13082.1</v>
      </c>
      <c r="C14" s="3">
        <v>1011.7</v>
      </c>
      <c r="D14" s="3">
        <v>14093.8</v>
      </c>
    </row>
    <row r="15" spans="1:4" ht="15" customHeight="1" x14ac:dyDescent="0.25">
      <c r="A15" s="7" t="s">
        <v>19</v>
      </c>
      <c r="B15" s="3">
        <v>11618.8</v>
      </c>
      <c r="C15" s="3">
        <v>2415.1</v>
      </c>
      <c r="D15" s="3">
        <v>14033.9</v>
      </c>
    </row>
    <row r="16" spans="1:4" ht="15" customHeight="1" x14ac:dyDescent="0.25">
      <c r="A16" s="7" t="s">
        <v>20</v>
      </c>
      <c r="B16" s="3">
        <v>12384.3</v>
      </c>
      <c r="C16" s="3">
        <v>1075.8</v>
      </c>
      <c r="D16" s="3">
        <v>13460.1</v>
      </c>
    </row>
    <row r="17" spans="1:4" ht="15" customHeight="1" x14ac:dyDescent="0.25">
      <c r="A17" s="7" t="s">
        <v>21</v>
      </c>
      <c r="B17" s="3">
        <v>10833.2</v>
      </c>
      <c r="C17" s="3">
        <v>1330</v>
      </c>
      <c r="D17" s="3">
        <v>12163.2</v>
      </c>
    </row>
    <row r="18" spans="1:4" ht="15" customHeight="1" x14ac:dyDescent="0.25">
      <c r="A18" s="7" t="s">
        <v>22</v>
      </c>
      <c r="B18" s="3">
        <v>14208.8</v>
      </c>
      <c r="C18" s="3">
        <v>2932.6</v>
      </c>
      <c r="D18" s="3">
        <v>17141.400000000001</v>
      </c>
    </row>
    <row r="19" spans="1:4" ht="15" customHeight="1" x14ac:dyDescent="0.25">
      <c r="A19" s="7" t="s">
        <v>23</v>
      </c>
      <c r="B19" s="3">
        <v>14865</v>
      </c>
      <c r="C19" s="3">
        <v>2101</v>
      </c>
      <c r="D19" s="3">
        <v>16966</v>
      </c>
    </row>
    <row r="20" spans="1:4" ht="15" customHeight="1" x14ac:dyDescent="0.25">
      <c r="A20" s="7" t="s">
        <v>24</v>
      </c>
      <c r="B20" s="3">
        <v>8320.7999999999993</v>
      </c>
      <c r="C20" s="3">
        <v>209.8</v>
      </c>
      <c r="D20" s="3">
        <v>8530.6</v>
      </c>
    </row>
    <row r="21" spans="1:4" ht="15" customHeight="1" x14ac:dyDescent="0.25">
      <c r="A21" s="7" t="s">
        <v>25</v>
      </c>
      <c r="B21" s="3">
        <v>17703.7</v>
      </c>
      <c r="C21" s="3">
        <v>2615.3000000000002</v>
      </c>
      <c r="D21" s="3">
        <v>20319</v>
      </c>
    </row>
    <row r="22" spans="1:4" ht="15" customHeight="1" x14ac:dyDescent="0.25">
      <c r="A22" s="7" t="s">
        <v>26</v>
      </c>
      <c r="B22" s="3">
        <v>16455.2</v>
      </c>
      <c r="C22" s="3">
        <v>1963.5</v>
      </c>
      <c r="D22" s="3">
        <v>18418.7</v>
      </c>
    </row>
    <row r="23" spans="1:4" ht="15" customHeight="1" x14ac:dyDescent="0.25">
      <c r="A23" s="7" t="s">
        <v>27</v>
      </c>
      <c r="B23" s="3">
        <v>21630</v>
      </c>
      <c r="C23" s="3">
        <v>3465</v>
      </c>
      <c r="D23" s="3">
        <v>25095</v>
      </c>
    </row>
    <row r="24" spans="1:4" ht="15" customHeight="1" x14ac:dyDescent="0.25">
      <c r="A24" s="7" t="s">
        <v>28</v>
      </c>
      <c r="B24" s="3">
        <v>19875.7</v>
      </c>
      <c r="C24" s="3">
        <v>1296.0999999999999</v>
      </c>
      <c r="D24" s="3">
        <v>21171.8</v>
      </c>
    </row>
    <row r="25" spans="1:4" ht="15" customHeight="1" x14ac:dyDescent="0.25">
      <c r="A25" s="7" t="s">
        <v>29</v>
      </c>
      <c r="B25" s="3">
        <v>14754.4</v>
      </c>
      <c r="C25" s="3">
        <v>2350.6999999999998</v>
      </c>
      <c r="D25" s="3">
        <v>17105.099999999999</v>
      </c>
    </row>
    <row r="26" spans="1:4" ht="15" customHeight="1" x14ac:dyDescent="0.25">
      <c r="A26" s="7" t="s">
        <v>30</v>
      </c>
      <c r="B26" s="3">
        <v>22746.1</v>
      </c>
      <c r="C26" s="3">
        <v>3071.1</v>
      </c>
      <c r="D26" s="3">
        <v>25817.200000000001</v>
      </c>
    </row>
    <row r="27" spans="1:4" ht="15" customHeight="1" x14ac:dyDescent="0.25">
      <c r="A27" s="7" t="s">
        <v>31</v>
      </c>
      <c r="B27" s="3">
        <v>17309.099999999999</v>
      </c>
      <c r="C27" s="3">
        <v>1628.8</v>
      </c>
      <c r="D27" s="3">
        <v>18937.900000000001</v>
      </c>
    </row>
    <row r="28" spans="1:4" ht="15" customHeight="1" x14ac:dyDescent="0.25">
      <c r="A28" s="7" t="s">
        <v>32</v>
      </c>
      <c r="B28" s="3">
        <v>28270.97</v>
      </c>
      <c r="C28" s="3">
        <v>3518.94</v>
      </c>
      <c r="D28" s="3">
        <v>31789.91</v>
      </c>
    </row>
    <row r="29" spans="1:4" ht="15" customHeight="1" x14ac:dyDescent="0.25">
      <c r="A29" s="7" t="s">
        <v>33</v>
      </c>
      <c r="B29" s="3">
        <v>28988.38</v>
      </c>
      <c r="C29" s="3">
        <v>4294.37</v>
      </c>
      <c r="D29" s="3">
        <v>33282.75</v>
      </c>
    </row>
    <row r="30" spans="1:4" ht="15" customHeight="1" x14ac:dyDescent="0.25">
      <c r="A30" s="7" t="s">
        <v>34</v>
      </c>
      <c r="B30" s="3">
        <v>28283.42</v>
      </c>
      <c r="C30" s="3">
        <v>1242.48</v>
      </c>
      <c r="D30" s="3">
        <v>29525.9</v>
      </c>
    </row>
    <row r="31" spans="1:4" ht="15" customHeight="1" x14ac:dyDescent="0.25">
      <c r="A31" s="7" t="s">
        <v>35</v>
      </c>
      <c r="B31" s="3">
        <v>48968.800000000003</v>
      </c>
      <c r="C31" s="3">
        <v>957.6</v>
      </c>
      <c r="D31" s="3">
        <v>49926.400000000001</v>
      </c>
    </row>
    <row r="32" spans="1:4" ht="15" customHeight="1" x14ac:dyDescent="0.25">
      <c r="A32" s="7" t="s">
        <v>36</v>
      </c>
      <c r="B32" s="3">
        <v>35895.06</v>
      </c>
      <c r="C32" s="3">
        <v>1536.54</v>
      </c>
      <c r="D32" s="3">
        <v>37431.599999999999</v>
      </c>
    </row>
    <row r="33" spans="1:4" ht="15" customHeight="1" x14ac:dyDescent="0.25">
      <c r="A33" s="7" t="s">
        <v>37</v>
      </c>
      <c r="B33" s="3">
        <v>59035.32</v>
      </c>
      <c r="C33" s="3">
        <v>1095.48</v>
      </c>
      <c r="D33" s="3">
        <v>60130.8</v>
      </c>
    </row>
    <row r="34" spans="1:4" ht="15" customHeight="1" x14ac:dyDescent="0.25">
      <c r="A34" s="7" t="s">
        <v>38</v>
      </c>
      <c r="B34" s="3">
        <v>66891.56</v>
      </c>
      <c r="C34" s="3">
        <v>1889.04</v>
      </c>
      <c r="D34" s="3">
        <v>68780.600000000006</v>
      </c>
    </row>
    <row r="35" spans="1:4" ht="15" customHeight="1" x14ac:dyDescent="0.25">
      <c r="A35" s="7" t="s">
        <v>39</v>
      </c>
      <c r="B35" s="3">
        <v>54372.6</v>
      </c>
      <c r="C35" s="3">
        <v>140.16</v>
      </c>
      <c r="D35" s="3">
        <v>54512.76</v>
      </c>
    </row>
    <row r="36" spans="1:4" ht="15" customHeight="1" x14ac:dyDescent="0.25">
      <c r="A36" s="7" t="s">
        <v>40</v>
      </c>
      <c r="B36" s="3">
        <v>48135.46</v>
      </c>
      <c r="C36" s="3">
        <v>119.7</v>
      </c>
      <c r="D36" s="3">
        <v>48255.16</v>
      </c>
    </row>
    <row r="37" spans="1:4" ht="15" customHeight="1" x14ac:dyDescent="0.25">
      <c r="A37" s="7" t="s">
        <v>41</v>
      </c>
      <c r="B37" s="3">
        <v>64208.01</v>
      </c>
      <c r="C37" s="3">
        <v>3655.16</v>
      </c>
      <c r="D37" s="3">
        <v>67863.17</v>
      </c>
    </row>
    <row r="38" spans="1:4" ht="15" customHeight="1" x14ac:dyDescent="0.25">
      <c r="A38" s="7" t="s">
        <v>42</v>
      </c>
      <c r="B38" s="3">
        <v>62650.39</v>
      </c>
      <c r="C38" s="3">
        <v>249.5</v>
      </c>
      <c r="D38" s="3">
        <v>62899.89</v>
      </c>
    </row>
    <row r="39" spans="1:4" ht="15" customHeight="1" x14ac:dyDescent="0.25">
      <c r="A39" s="7" t="s">
        <v>43</v>
      </c>
      <c r="B39" s="3">
        <v>61212.55</v>
      </c>
      <c r="C39" s="3">
        <v>2531.41</v>
      </c>
      <c r="D39" s="3">
        <v>63743.96</v>
      </c>
    </row>
    <row r="40" spans="1:4" ht="15" customHeight="1" x14ac:dyDescent="0.25">
      <c r="A40" s="7" t="s">
        <v>44</v>
      </c>
      <c r="B40" s="3">
        <v>96062.3</v>
      </c>
      <c r="C40" s="3">
        <v>1587.57</v>
      </c>
      <c r="D40" s="3">
        <f>B40+C40</f>
        <v>97649.87000000001</v>
      </c>
    </row>
    <row r="41" spans="1:4" ht="15" customHeight="1" x14ac:dyDescent="0.25">
      <c r="A41" s="7" t="s">
        <v>45</v>
      </c>
      <c r="B41" s="3">
        <v>75276.899999999994</v>
      </c>
      <c r="C41" s="3">
        <v>388.2</v>
      </c>
      <c r="D41" s="3">
        <f>B41+C41</f>
        <v>75665.099999999991</v>
      </c>
    </row>
    <row r="42" spans="1:4" ht="15" customHeight="1" x14ac:dyDescent="0.25">
      <c r="A42" s="7" t="s">
        <v>46</v>
      </c>
      <c r="B42" s="3">
        <v>152149.88</v>
      </c>
      <c r="C42" s="3">
        <v>129.63</v>
      </c>
      <c r="D42" s="3">
        <f t="shared" ref="D42:D45" si="0">B42+C42</f>
        <v>152279.51</v>
      </c>
    </row>
    <row r="43" spans="1:4" ht="15" customHeight="1" x14ac:dyDescent="0.25">
      <c r="A43" s="7" t="s">
        <v>47</v>
      </c>
      <c r="B43" s="3">
        <v>104177.18</v>
      </c>
      <c r="C43" s="3">
        <v>2700.34</v>
      </c>
      <c r="D43" s="3">
        <f t="shared" si="0"/>
        <v>106877.51999999999</v>
      </c>
    </row>
    <row r="44" spans="1:4" ht="15" customHeight="1" x14ac:dyDescent="0.25">
      <c r="A44" s="7" t="s">
        <v>48</v>
      </c>
      <c r="B44" s="3">
        <v>107944.65</v>
      </c>
      <c r="C44" s="3">
        <v>662.69</v>
      </c>
      <c r="D44" s="3">
        <f t="shared" si="0"/>
        <v>108607.34</v>
      </c>
    </row>
    <row r="45" spans="1:4" ht="15" customHeight="1" x14ac:dyDescent="0.25">
      <c r="A45" s="7" t="s">
        <v>49</v>
      </c>
      <c r="B45" s="3">
        <v>137220.07999999999</v>
      </c>
      <c r="C45" s="3">
        <v>3453.22</v>
      </c>
      <c r="D45" s="3">
        <f t="shared" si="0"/>
        <v>140673.29999999999</v>
      </c>
    </row>
    <row r="46" spans="1:4" ht="15" customHeight="1" x14ac:dyDescent="0.25">
      <c r="A46" s="7" t="s">
        <v>223</v>
      </c>
      <c r="B46" s="3">
        <v>41036.1</v>
      </c>
      <c r="C46" s="3">
        <v>12.8</v>
      </c>
      <c r="D46" s="3">
        <v>41048.9</v>
      </c>
    </row>
    <row r="47" spans="1:4" ht="15" customHeight="1" x14ac:dyDescent="0.25">
      <c r="A47" s="11"/>
      <c r="B47" s="12"/>
      <c r="C47" s="12"/>
      <c r="D47" s="12"/>
    </row>
    <row r="48" spans="1:4" ht="15" customHeight="1" x14ac:dyDescent="0.25">
      <c r="A48" s="6" t="s">
        <v>180</v>
      </c>
      <c r="B48" s="3"/>
      <c r="C48" s="3"/>
      <c r="D48" s="8" t="s">
        <v>216</v>
      </c>
    </row>
    <row r="49" spans="1:4" ht="15" customHeight="1" x14ac:dyDescent="0.25">
      <c r="A49" s="7" t="s">
        <v>11</v>
      </c>
      <c r="B49" s="3">
        <v>2493.1</v>
      </c>
      <c r="C49" s="3">
        <v>442.9</v>
      </c>
      <c r="D49" s="3">
        <v>2936</v>
      </c>
    </row>
    <row r="50" spans="1:4" ht="15" customHeight="1" x14ac:dyDescent="0.25">
      <c r="A50" s="7" t="s">
        <v>12</v>
      </c>
      <c r="B50" s="3">
        <v>3175.7</v>
      </c>
      <c r="C50" s="3">
        <v>429.3</v>
      </c>
      <c r="D50" s="3">
        <v>3605</v>
      </c>
    </row>
    <row r="51" spans="1:4" ht="15" customHeight="1" x14ac:dyDescent="0.25">
      <c r="A51" s="7" t="s">
        <v>13</v>
      </c>
      <c r="B51" s="3">
        <v>4574.3999999999996</v>
      </c>
      <c r="C51" s="3">
        <v>477.5</v>
      </c>
      <c r="D51" s="3">
        <v>5051.8999999999996</v>
      </c>
    </row>
    <row r="52" spans="1:4" ht="15" customHeight="1" x14ac:dyDescent="0.25">
      <c r="A52" s="7" t="s">
        <v>14</v>
      </c>
      <c r="B52" s="3">
        <v>4738.6000000000004</v>
      </c>
      <c r="C52" s="3">
        <v>565.79999999999995</v>
      </c>
      <c r="D52" s="3">
        <v>5304.4</v>
      </c>
    </row>
    <row r="53" spans="1:4" ht="15" customHeight="1" x14ac:dyDescent="0.25">
      <c r="A53" s="7" t="s">
        <v>15</v>
      </c>
      <c r="B53" s="3">
        <v>5137.8</v>
      </c>
      <c r="C53" s="3">
        <v>664.7</v>
      </c>
      <c r="D53" s="3">
        <v>5802.5</v>
      </c>
    </row>
    <row r="54" spans="1:4" ht="15" customHeight="1" x14ac:dyDescent="0.25">
      <c r="A54" s="7" t="s">
        <v>16</v>
      </c>
      <c r="B54" s="3">
        <v>6170</v>
      </c>
      <c r="C54" s="3">
        <v>534.29999999999995</v>
      </c>
      <c r="D54" s="3">
        <v>6704.3</v>
      </c>
    </row>
    <row r="55" spans="1:4" ht="15" customHeight="1" x14ac:dyDescent="0.25">
      <c r="A55" s="7" t="s">
        <v>17</v>
      </c>
      <c r="B55" s="3">
        <v>10695.9</v>
      </c>
      <c r="C55" s="3">
        <v>919.1</v>
      </c>
      <c r="D55" s="3">
        <v>11615</v>
      </c>
    </row>
    <row r="56" spans="1:4" ht="15" customHeight="1" x14ac:dyDescent="0.25">
      <c r="A56" s="7" t="s">
        <v>18</v>
      </c>
      <c r="B56" s="3">
        <v>10102.200000000001</v>
      </c>
      <c r="C56" s="3">
        <v>879.6</v>
      </c>
      <c r="D56" s="3">
        <v>10981.8</v>
      </c>
    </row>
    <row r="57" spans="1:4" ht="15" customHeight="1" x14ac:dyDescent="0.25">
      <c r="A57" s="7" t="s">
        <v>19</v>
      </c>
      <c r="B57" s="3">
        <v>10895.4</v>
      </c>
      <c r="C57" s="3">
        <v>885.6</v>
      </c>
      <c r="D57" s="3">
        <v>11781</v>
      </c>
    </row>
    <row r="58" spans="1:4" ht="15" customHeight="1" x14ac:dyDescent="0.25">
      <c r="A58" s="7" t="s">
        <v>20</v>
      </c>
      <c r="B58" s="3">
        <v>9964.5</v>
      </c>
      <c r="C58" s="3">
        <v>916</v>
      </c>
      <c r="D58" s="3">
        <v>10880.5</v>
      </c>
    </row>
    <row r="59" spans="1:4" ht="15" customHeight="1" x14ac:dyDescent="0.25">
      <c r="A59" s="7" t="s">
        <v>21</v>
      </c>
      <c r="B59" s="3">
        <v>9958.6</v>
      </c>
      <c r="C59" s="3">
        <v>1063.5999999999999</v>
      </c>
      <c r="D59" s="3">
        <v>11022.2</v>
      </c>
    </row>
    <row r="60" spans="1:4" ht="15" customHeight="1" x14ac:dyDescent="0.25">
      <c r="A60" s="7" t="s">
        <v>22</v>
      </c>
      <c r="B60" s="3">
        <v>10892.9</v>
      </c>
      <c r="C60" s="3">
        <v>1085.5999999999999</v>
      </c>
      <c r="D60" s="3">
        <v>11978.5</v>
      </c>
    </row>
    <row r="61" spans="1:4" ht="15" customHeight="1" x14ac:dyDescent="0.25">
      <c r="A61" s="7" t="s">
        <v>23</v>
      </c>
      <c r="B61" s="3">
        <v>10823.4</v>
      </c>
      <c r="C61" s="3">
        <v>921.3</v>
      </c>
      <c r="D61" s="3">
        <v>11744.7</v>
      </c>
    </row>
    <row r="62" spans="1:4" ht="15" customHeight="1" x14ac:dyDescent="0.25">
      <c r="A62" s="7" t="s">
        <v>24</v>
      </c>
      <c r="B62" s="3">
        <v>12343.4</v>
      </c>
      <c r="C62" s="3">
        <v>895.5</v>
      </c>
      <c r="D62" s="3">
        <v>13238.9</v>
      </c>
    </row>
    <row r="63" spans="1:4" ht="15" customHeight="1" x14ac:dyDescent="0.25">
      <c r="A63" s="7" t="s">
        <v>25</v>
      </c>
      <c r="B63" s="3">
        <v>13330.7</v>
      </c>
      <c r="C63" s="3">
        <v>1073.9000000000001</v>
      </c>
      <c r="D63" s="3">
        <v>14404.6</v>
      </c>
    </row>
    <row r="64" spans="1:4" ht="15" customHeight="1" x14ac:dyDescent="0.25">
      <c r="A64" s="7" t="s">
        <v>26</v>
      </c>
      <c r="B64" s="3">
        <v>13527.2</v>
      </c>
      <c r="C64" s="3">
        <v>727.2</v>
      </c>
      <c r="D64" s="3">
        <v>14254.4</v>
      </c>
    </row>
    <row r="65" spans="1:4" ht="15" customHeight="1" x14ac:dyDescent="0.25">
      <c r="A65" s="7" t="s">
        <v>27</v>
      </c>
      <c r="B65" s="3">
        <v>16111.7</v>
      </c>
      <c r="C65" s="3">
        <v>1447.6</v>
      </c>
      <c r="D65" s="3">
        <v>17559.3</v>
      </c>
    </row>
    <row r="66" spans="1:4" ht="15" customHeight="1" x14ac:dyDescent="0.25">
      <c r="A66" s="7" t="s">
        <v>28</v>
      </c>
      <c r="B66" s="3">
        <v>13898.3</v>
      </c>
      <c r="C66" s="3">
        <v>1835.8</v>
      </c>
      <c r="D66" s="3">
        <v>15734.1</v>
      </c>
    </row>
    <row r="67" spans="1:4" ht="15" customHeight="1" x14ac:dyDescent="0.25">
      <c r="A67" s="7" t="s">
        <v>29</v>
      </c>
      <c r="B67" s="3">
        <v>15271</v>
      </c>
      <c r="C67" s="3">
        <v>2073.4</v>
      </c>
      <c r="D67" s="3">
        <v>17344.400000000001</v>
      </c>
    </row>
    <row r="68" spans="1:4" ht="15" customHeight="1" x14ac:dyDescent="0.25">
      <c r="A68" s="7" t="s">
        <v>30</v>
      </c>
      <c r="B68" s="3">
        <v>14660.9</v>
      </c>
      <c r="C68" s="3">
        <v>2490.6999999999998</v>
      </c>
      <c r="D68" s="3">
        <v>17151.599999999999</v>
      </c>
    </row>
    <row r="69" spans="1:4" ht="15" customHeight="1" x14ac:dyDescent="0.25">
      <c r="A69" s="7" t="s">
        <v>31</v>
      </c>
      <c r="B69" s="3">
        <v>16097.8</v>
      </c>
      <c r="C69" s="3">
        <v>2790.6</v>
      </c>
      <c r="D69" s="3">
        <v>18888.400000000001</v>
      </c>
    </row>
    <row r="70" spans="1:4" ht="15" customHeight="1" x14ac:dyDescent="0.25">
      <c r="A70" s="7" t="s">
        <v>32</v>
      </c>
      <c r="B70" s="3">
        <v>16890.63</v>
      </c>
      <c r="C70" s="3">
        <v>2528.38</v>
      </c>
      <c r="D70" s="3">
        <v>19419.009999999998</v>
      </c>
    </row>
    <row r="71" spans="1:4" ht="15" customHeight="1" x14ac:dyDescent="0.25">
      <c r="A71" s="7" t="s">
        <v>33</v>
      </c>
      <c r="B71" s="3">
        <v>17177.740000000002</v>
      </c>
      <c r="C71" s="3">
        <v>2673.65</v>
      </c>
      <c r="D71" s="3">
        <v>19851.39</v>
      </c>
    </row>
    <row r="72" spans="1:4" ht="15" customHeight="1" x14ac:dyDescent="0.25">
      <c r="A72" s="7" t="s">
        <v>34</v>
      </c>
      <c r="B72" s="3">
        <v>24089.87</v>
      </c>
      <c r="C72" s="3">
        <v>2803.81</v>
      </c>
      <c r="D72" s="3">
        <v>26893.68</v>
      </c>
    </row>
    <row r="73" spans="1:4" ht="15" customHeight="1" x14ac:dyDescent="0.25">
      <c r="A73" s="7" t="s">
        <v>35</v>
      </c>
      <c r="B73" s="3">
        <v>27617.8</v>
      </c>
      <c r="C73" s="3">
        <v>3121.2</v>
      </c>
      <c r="D73" s="3">
        <v>30739</v>
      </c>
    </row>
    <row r="74" spans="1:4" ht="15" customHeight="1" x14ac:dyDescent="0.25">
      <c r="A74" s="7" t="s">
        <v>50</v>
      </c>
      <c r="B74" s="3">
        <v>35116.120000000003</v>
      </c>
      <c r="C74" s="3">
        <v>2789.48</v>
      </c>
      <c r="D74" s="3">
        <v>37905.599999999999</v>
      </c>
    </row>
    <row r="75" spans="1:4" ht="15" customHeight="1" x14ac:dyDescent="0.25">
      <c r="A75" s="7" t="s">
        <v>51</v>
      </c>
      <c r="B75" s="3">
        <v>29349.43</v>
      </c>
      <c r="C75" s="3">
        <v>2926.18</v>
      </c>
      <c r="D75" s="3">
        <v>32275.61</v>
      </c>
    </row>
    <row r="76" spans="1:4" ht="15" customHeight="1" x14ac:dyDescent="0.25">
      <c r="A76" s="7" t="s">
        <v>52</v>
      </c>
      <c r="B76" s="3">
        <v>25494.07</v>
      </c>
      <c r="C76" s="3">
        <v>2373.64</v>
      </c>
      <c r="D76" s="3">
        <f>B76+C76</f>
        <v>27867.71</v>
      </c>
    </row>
    <row r="77" spans="1:4" ht="15" customHeight="1" x14ac:dyDescent="0.25">
      <c r="A77" s="7" t="s">
        <v>39</v>
      </c>
      <c r="B77" s="3">
        <v>31772.37</v>
      </c>
      <c r="C77" s="3">
        <v>3415.77</v>
      </c>
      <c r="D77" s="3">
        <v>35187.54</v>
      </c>
    </row>
    <row r="78" spans="1:4" ht="15" customHeight="1" x14ac:dyDescent="0.25">
      <c r="A78" s="7" t="s">
        <v>40</v>
      </c>
      <c r="B78" s="3">
        <v>35257.300000000003</v>
      </c>
      <c r="C78" s="3">
        <v>1491.7</v>
      </c>
      <c r="D78" s="3">
        <v>36749</v>
      </c>
    </row>
    <row r="79" spans="1:4" ht="15" customHeight="1" x14ac:dyDescent="0.25">
      <c r="A79" s="7" t="s">
        <v>41</v>
      </c>
      <c r="B79" s="3">
        <v>40369.39</v>
      </c>
      <c r="C79" s="3">
        <v>2197.04</v>
      </c>
      <c r="D79" s="3">
        <v>42566.43</v>
      </c>
    </row>
    <row r="80" spans="1:4" ht="15" customHeight="1" x14ac:dyDescent="0.25">
      <c r="A80" s="7" t="s">
        <v>42</v>
      </c>
      <c r="B80" s="3">
        <v>47665.02</v>
      </c>
      <c r="C80" s="3">
        <v>990.46</v>
      </c>
      <c r="D80" s="3">
        <v>48655.48</v>
      </c>
    </row>
    <row r="81" spans="1:4" ht="15" customHeight="1" x14ac:dyDescent="0.25">
      <c r="A81" s="7" t="s">
        <v>43</v>
      </c>
      <c r="B81" s="3">
        <v>49969.120000000003</v>
      </c>
      <c r="C81" s="3">
        <v>1424.12</v>
      </c>
      <c r="D81" s="3">
        <v>51393.24</v>
      </c>
    </row>
    <row r="82" spans="1:4" ht="15" customHeight="1" x14ac:dyDescent="0.25">
      <c r="A82" s="7" t="s">
        <v>44</v>
      </c>
      <c r="B82" s="3">
        <v>60541.19</v>
      </c>
      <c r="C82" s="3">
        <v>833.4</v>
      </c>
      <c r="D82" s="3">
        <f t="shared" ref="D82:D88" si="1">B82+C82</f>
        <v>61374.590000000004</v>
      </c>
    </row>
    <row r="83" spans="1:4" ht="15" customHeight="1" x14ac:dyDescent="0.25">
      <c r="A83" s="7" t="s">
        <v>45</v>
      </c>
      <c r="B83" s="3">
        <v>61281</v>
      </c>
      <c r="C83" s="3">
        <v>858.8</v>
      </c>
      <c r="D83" s="3">
        <f t="shared" si="1"/>
        <v>62139.8</v>
      </c>
    </row>
    <row r="84" spans="1:4" ht="15" customHeight="1" x14ac:dyDescent="0.25">
      <c r="A84" s="7" t="s">
        <v>46</v>
      </c>
      <c r="B84" s="3">
        <v>125534</v>
      </c>
      <c r="C84" s="3">
        <v>637.74</v>
      </c>
      <c r="D84" s="3">
        <f t="shared" si="1"/>
        <v>126171.74</v>
      </c>
    </row>
    <row r="85" spans="1:4" ht="15" customHeight="1" x14ac:dyDescent="0.25">
      <c r="A85" s="7" t="s">
        <v>47</v>
      </c>
      <c r="B85" s="3">
        <v>83456.44</v>
      </c>
      <c r="C85" s="3">
        <v>1086.52</v>
      </c>
      <c r="D85" s="3">
        <f t="shared" si="1"/>
        <v>84542.96</v>
      </c>
    </row>
    <row r="86" spans="1:4" ht="15" customHeight="1" x14ac:dyDescent="0.25">
      <c r="A86" s="7" t="s">
        <v>48</v>
      </c>
      <c r="B86" s="3">
        <v>94032.25</v>
      </c>
      <c r="C86" s="3">
        <v>999.73</v>
      </c>
      <c r="D86" s="3">
        <f t="shared" si="1"/>
        <v>95031.98</v>
      </c>
    </row>
    <row r="87" spans="1:4" ht="15" customHeight="1" x14ac:dyDescent="0.25">
      <c r="A87" s="7" t="s">
        <v>49</v>
      </c>
      <c r="B87" s="3">
        <v>112736.73</v>
      </c>
      <c r="C87" s="3">
        <v>1045.6300000000001</v>
      </c>
      <c r="D87" s="3">
        <f t="shared" si="1"/>
        <v>113782.36</v>
      </c>
    </row>
    <row r="88" spans="1:4" ht="15" customHeight="1" x14ac:dyDescent="0.25">
      <c r="A88" s="7" t="s">
        <v>223</v>
      </c>
      <c r="B88" s="3">
        <v>77436.600000000006</v>
      </c>
      <c r="C88" s="3">
        <v>612.29999999999995</v>
      </c>
      <c r="D88" s="3">
        <f t="shared" si="1"/>
        <v>78048.900000000009</v>
      </c>
    </row>
    <row r="89" spans="1:4" ht="15" customHeight="1" x14ac:dyDescent="0.25">
      <c r="A89" s="4" t="s">
        <v>60</v>
      </c>
      <c r="B89" s="4"/>
      <c r="C89" s="4"/>
      <c r="D89" s="4"/>
    </row>
    <row r="90" spans="1:4" ht="15" customHeight="1" x14ac:dyDescent="0.25">
      <c r="A90" s="4" t="s">
        <v>61</v>
      </c>
      <c r="B90" s="4"/>
      <c r="C90" s="4"/>
      <c r="D90" s="4"/>
    </row>
    <row r="91" spans="1:4" ht="30" customHeight="1" x14ac:dyDescent="0.25">
      <c r="A91" s="106" t="s">
        <v>62</v>
      </c>
      <c r="B91" s="106"/>
      <c r="C91" s="106"/>
      <c r="D91" s="106"/>
    </row>
    <row r="92" spans="1:4" ht="15" customHeight="1" x14ac:dyDescent="0.25">
      <c r="A92" s="99" t="s">
        <v>63</v>
      </c>
      <c r="B92" s="4"/>
      <c r="C92" s="4"/>
      <c r="D92" s="4"/>
    </row>
    <row r="93" spans="1:4" ht="15" customHeight="1" x14ac:dyDescent="0.25">
      <c r="A93" s="106" t="s">
        <v>64</v>
      </c>
      <c r="B93" s="106"/>
      <c r="C93" s="106"/>
      <c r="D93" s="106"/>
    </row>
    <row r="94" spans="1:4" ht="15" customHeight="1" x14ac:dyDescent="0.25">
      <c r="A94" s="99" t="s">
        <v>65</v>
      </c>
      <c r="B94" s="4"/>
      <c r="C94" s="4"/>
      <c r="D94" s="4"/>
    </row>
    <row r="95" spans="1:4" ht="15" customHeight="1" x14ac:dyDescent="0.25">
      <c r="A95" s="100" t="s">
        <v>222</v>
      </c>
    </row>
    <row r="96" spans="1:4" ht="15" customHeight="1" x14ac:dyDescent="0.25">
      <c r="A96" s="100" t="s">
        <v>224</v>
      </c>
    </row>
  </sheetData>
  <mergeCells count="3">
    <mergeCell ref="A1:D1"/>
    <mergeCell ref="A91:D91"/>
    <mergeCell ref="A93:D93"/>
  </mergeCells>
  <pageMargins left="0.7" right="0.7" top="0.75" bottom="0.75" header="0.3" footer="0.3"/>
  <pageSetup paperSize="9" scale="7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94"/>
  <sheetViews>
    <sheetView topLeftCell="A61" zoomScaleNormal="100" workbookViewId="0">
      <selection activeCell="A95" sqref="A95"/>
    </sheetView>
  </sheetViews>
  <sheetFormatPr defaultColWidth="25.7109375" defaultRowHeight="15" customHeight="1" x14ac:dyDescent="0.25"/>
  <cols>
    <col min="1" max="16384" width="25.7109375" style="5"/>
  </cols>
  <sheetData>
    <row r="1" spans="1:4" ht="15" customHeight="1" x14ac:dyDescent="0.25">
      <c r="A1" s="105" t="s">
        <v>53</v>
      </c>
      <c r="B1" s="105"/>
      <c r="C1" s="105"/>
      <c r="D1" s="105"/>
    </row>
    <row r="2" spans="1:4" ht="15" customHeight="1" x14ac:dyDescent="0.25">
      <c r="A2" s="4"/>
      <c r="B2" s="4"/>
      <c r="C2" s="13"/>
      <c r="D2" s="13" t="s">
        <v>54</v>
      </c>
    </row>
    <row r="3" spans="1:4" ht="15" customHeight="1" x14ac:dyDescent="0.25">
      <c r="A3" s="9" t="s">
        <v>1</v>
      </c>
      <c r="B3" s="9" t="s">
        <v>2</v>
      </c>
      <c r="C3" s="9" t="s">
        <v>3</v>
      </c>
      <c r="D3" s="9" t="s">
        <v>4</v>
      </c>
    </row>
    <row r="4" spans="1:4" ht="15" customHeight="1" x14ac:dyDescent="0.25">
      <c r="A4" s="7"/>
      <c r="B4" s="7"/>
      <c r="C4" s="7"/>
      <c r="D4" s="7" t="s">
        <v>5</v>
      </c>
    </row>
    <row r="5" spans="1:4" ht="15" customHeight="1" x14ac:dyDescent="0.25">
      <c r="A5" s="10" t="s">
        <v>6</v>
      </c>
      <c r="B5" s="10" t="s">
        <v>7</v>
      </c>
      <c r="C5" s="10" t="s">
        <v>8</v>
      </c>
      <c r="D5" s="10" t="s">
        <v>9</v>
      </c>
    </row>
    <row r="6" spans="1:4" ht="15" customHeight="1" x14ac:dyDescent="0.25">
      <c r="A6" s="14" t="s">
        <v>10</v>
      </c>
      <c r="B6" s="8"/>
      <c r="C6" s="8"/>
      <c r="D6" s="8"/>
    </row>
    <row r="7" spans="1:4" ht="15" customHeight="1" x14ac:dyDescent="0.25">
      <c r="A7" s="7" t="s">
        <v>11</v>
      </c>
      <c r="B7" s="3">
        <v>4362.1000000000004</v>
      </c>
      <c r="C7" s="3">
        <v>256.2</v>
      </c>
      <c r="D7" s="3">
        <v>4618.3</v>
      </c>
    </row>
    <row r="8" spans="1:4" ht="15" customHeight="1" x14ac:dyDescent="0.25">
      <c r="A8" s="7" t="s">
        <v>12</v>
      </c>
      <c r="B8" s="3">
        <v>4484.2</v>
      </c>
      <c r="C8" s="3">
        <v>336.1</v>
      </c>
      <c r="D8" s="3">
        <v>4820.3</v>
      </c>
    </row>
    <row r="9" spans="1:4" ht="15" customHeight="1" x14ac:dyDescent="0.25">
      <c r="A9" s="7" t="s">
        <v>13</v>
      </c>
      <c r="B9" s="3">
        <v>6326.7</v>
      </c>
      <c r="C9" s="3">
        <v>819.2</v>
      </c>
      <c r="D9" s="3">
        <v>7145.9</v>
      </c>
    </row>
    <row r="10" spans="1:4" ht="15" customHeight="1" x14ac:dyDescent="0.25">
      <c r="A10" s="7" t="s">
        <v>14</v>
      </c>
      <c r="B10" s="3">
        <v>8877</v>
      </c>
      <c r="C10" s="3">
        <v>147.9</v>
      </c>
      <c r="D10" s="3">
        <v>9024.9</v>
      </c>
    </row>
    <row r="11" spans="1:4" ht="15" customHeight="1" x14ac:dyDescent="0.25">
      <c r="A11" s="7" t="s">
        <v>15</v>
      </c>
      <c r="B11" s="3">
        <v>6069.9</v>
      </c>
      <c r="C11" s="3">
        <v>432.6</v>
      </c>
      <c r="D11" s="3">
        <v>6502.5</v>
      </c>
    </row>
    <row r="12" spans="1:4" ht="15" customHeight="1" x14ac:dyDescent="0.25">
      <c r="A12" s="7" t="s">
        <v>16</v>
      </c>
      <c r="B12" s="3">
        <v>4236.3999999999996</v>
      </c>
      <c r="C12" s="3">
        <v>291</v>
      </c>
      <c r="D12" s="3">
        <v>4527.3999999999996</v>
      </c>
    </row>
    <row r="13" spans="1:4" ht="15" customHeight="1" x14ac:dyDescent="0.25">
      <c r="A13" s="7" t="s">
        <v>17</v>
      </c>
      <c r="B13" s="3">
        <v>4766</v>
      </c>
      <c r="C13" s="3">
        <v>364.1</v>
      </c>
      <c r="D13" s="3">
        <v>5130.1000000000004</v>
      </c>
    </row>
    <row r="14" spans="1:4" ht="15" customHeight="1" x14ac:dyDescent="0.25">
      <c r="A14" s="7" t="s">
        <v>18</v>
      </c>
      <c r="B14" s="3">
        <v>4275.7</v>
      </c>
      <c r="C14" s="3">
        <v>330.7</v>
      </c>
      <c r="D14" s="3">
        <v>4606.3999999999996</v>
      </c>
    </row>
    <row r="15" spans="1:4" ht="15" customHeight="1" x14ac:dyDescent="0.25">
      <c r="A15" s="7" t="s">
        <v>19</v>
      </c>
      <c r="B15" s="3">
        <v>3717.5</v>
      </c>
      <c r="C15" s="3">
        <v>772.7</v>
      </c>
      <c r="D15" s="3">
        <v>4490.2</v>
      </c>
    </row>
    <row r="16" spans="1:4" ht="15" customHeight="1" x14ac:dyDescent="0.25">
      <c r="A16" s="7" t="s">
        <v>20</v>
      </c>
      <c r="B16" s="3">
        <v>3958.2</v>
      </c>
      <c r="C16" s="3">
        <v>343.8</v>
      </c>
      <c r="D16" s="3">
        <v>4302</v>
      </c>
    </row>
    <row r="17" spans="1:4" ht="15" customHeight="1" x14ac:dyDescent="0.25">
      <c r="A17" s="7" t="s">
        <v>21</v>
      </c>
      <c r="B17" s="3">
        <v>3249.8</v>
      </c>
      <c r="C17" s="3">
        <v>399</v>
      </c>
      <c r="D17" s="3">
        <v>3648.8</v>
      </c>
    </row>
    <row r="18" spans="1:4" ht="15" customHeight="1" x14ac:dyDescent="0.25">
      <c r="A18" s="7" t="s">
        <v>22</v>
      </c>
      <c r="B18" s="3">
        <v>4000.4</v>
      </c>
      <c r="C18" s="3">
        <v>825.6</v>
      </c>
      <c r="D18" s="3">
        <v>4826</v>
      </c>
    </row>
    <row r="19" spans="1:4" ht="15" customHeight="1" x14ac:dyDescent="0.25">
      <c r="A19" s="7" t="s">
        <v>23</v>
      </c>
      <c r="B19" s="3">
        <v>4006.8</v>
      </c>
      <c r="C19" s="3">
        <v>566.29999999999995</v>
      </c>
      <c r="D19" s="3">
        <v>4573.1000000000004</v>
      </c>
    </row>
    <row r="20" spans="1:4" ht="15" customHeight="1" x14ac:dyDescent="0.25">
      <c r="A20" s="7" t="s">
        <v>24</v>
      </c>
      <c r="B20" s="3">
        <v>1979.2</v>
      </c>
      <c r="C20" s="3">
        <v>49.9</v>
      </c>
      <c r="D20" s="3">
        <v>2029.1</v>
      </c>
    </row>
    <row r="21" spans="1:4" ht="15" customHeight="1" x14ac:dyDescent="0.25">
      <c r="A21" s="7" t="s">
        <v>25</v>
      </c>
      <c r="B21" s="3">
        <v>4091.4</v>
      </c>
      <c r="C21" s="3">
        <v>604.4</v>
      </c>
      <c r="D21" s="3">
        <v>4695.8</v>
      </c>
    </row>
    <row r="22" spans="1:4" ht="15" customHeight="1" x14ac:dyDescent="0.25">
      <c r="A22" s="7" t="s">
        <v>26</v>
      </c>
      <c r="B22" s="3">
        <v>3609.4</v>
      </c>
      <c r="C22" s="3">
        <v>430.7</v>
      </c>
      <c r="D22" s="3">
        <v>4040.1</v>
      </c>
    </row>
    <row r="23" spans="1:4" ht="15" customHeight="1" x14ac:dyDescent="0.25">
      <c r="A23" s="7" t="s">
        <v>27</v>
      </c>
      <c r="B23" s="3">
        <v>4438.7</v>
      </c>
      <c r="C23" s="3">
        <v>711.1</v>
      </c>
      <c r="D23" s="3">
        <v>5149.8</v>
      </c>
    </row>
    <row r="24" spans="1:4" ht="15" customHeight="1" x14ac:dyDescent="0.25">
      <c r="A24" s="7" t="s">
        <v>28</v>
      </c>
      <c r="B24" s="3">
        <v>4183.5</v>
      </c>
      <c r="C24" s="3">
        <v>244.4</v>
      </c>
      <c r="D24" s="3">
        <v>4427.8999999999996</v>
      </c>
    </row>
    <row r="25" spans="1:4" ht="15" customHeight="1" x14ac:dyDescent="0.25">
      <c r="A25" s="7" t="s">
        <v>29</v>
      </c>
      <c r="B25" s="3">
        <v>3300.8</v>
      </c>
      <c r="C25" s="3">
        <v>525.9</v>
      </c>
      <c r="D25" s="3">
        <v>3826.7</v>
      </c>
    </row>
    <row r="26" spans="1:4" ht="15" customHeight="1" x14ac:dyDescent="0.25">
      <c r="A26" s="7" t="s">
        <v>30</v>
      </c>
      <c r="B26" s="3">
        <v>5212.2</v>
      </c>
      <c r="C26" s="3">
        <v>703.7</v>
      </c>
      <c r="D26" s="3">
        <v>5915.9</v>
      </c>
    </row>
    <row r="27" spans="1:4" ht="15" customHeight="1" x14ac:dyDescent="0.25">
      <c r="A27" s="7" t="s">
        <v>31</v>
      </c>
      <c r="B27" s="3">
        <v>3912.2</v>
      </c>
      <c r="C27" s="3">
        <v>368.1</v>
      </c>
      <c r="D27" s="3">
        <v>4280.3999999999996</v>
      </c>
    </row>
    <row r="28" spans="1:4" ht="15" customHeight="1" x14ac:dyDescent="0.25">
      <c r="A28" s="7" t="s">
        <v>32</v>
      </c>
      <c r="B28" s="3">
        <v>6209.82</v>
      </c>
      <c r="C28" s="3">
        <v>772.95</v>
      </c>
      <c r="D28" s="3">
        <v>6982.77</v>
      </c>
    </row>
    <row r="29" spans="1:4" ht="15" customHeight="1" x14ac:dyDescent="0.25">
      <c r="A29" s="7" t="s">
        <v>33</v>
      </c>
      <c r="B29" s="3">
        <v>7182.15</v>
      </c>
      <c r="C29" s="3">
        <v>1063.97</v>
      </c>
      <c r="D29" s="3">
        <v>8246.1200000000008</v>
      </c>
    </row>
    <row r="30" spans="1:4" ht="15" customHeight="1" x14ac:dyDescent="0.25">
      <c r="A30" s="7" t="s">
        <v>55</v>
      </c>
      <c r="B30" s="3">
        <v>6183.24</v>
      </c>
      <c r="C30" s="3">
        <v>271.63</v>
      </c>
      <c r="D30" s="3">
        <v>6454.86</v>
      </c>
    </row>
    <row r="31" spans="1:4" ht="15" customHeight="1" x14ac:dyDescent="0.25">
      <c r="A31" s="7" t="s">
        <v>35</v>
      </c>
      <c r="B31" s="3">
        <v>10318</v>
      </c>
      <c r="C31" s="3">
        <v>201.8</v>
      </c>
      <c r="D31" s="3">
        <v>10519.8</v>
      </c>
    </row>
    <row r="32" spans="1:4" ht="15" customHeight="1" x14ac:dyDescent="0.25">
      <c r="A32" s="7" t="s">
        <v>50</v>
      </c>
      <c r="B32" s="3">
        <v>7880.99</v>
      </c>
      <c r="C32" s="3">
        <v>337.36</v>
      </c>
      <c r="D32" s="3">
        <v>8218.34</v>
      </c>
    </row>
    <row r="33" spans="1:4" ht="15" customHeight="1" x14ac:dyDescent="0.25">
      <c r="A33" s="7" t="s">
        <v>51</v>
      </c>
      <c r="B33" s="3">
        <v>12343.35</v>
      </c>
      <c r="C33" s="3">
        <v>229.05</v>
      </c>
      <c r="D33" s="3">
        <v>12572.45</v>
      </c>
    </row>
    <row r="34" spans="1:4" ht="15" customHeight="1" x14ac:dyDescent="0.25">
      <c r="A34" s="7" t="s">
        <v>52</v>
      </c>
      <c r="B34" s="3">
        <v>12300.95</v>
      </c>
      <c r="C34" s="3">
        <v>347.38</v>
      </c>
      <c r="D34" s="3">
        <v>12648.33</v>
      </c>
    </row>
    <row r="35" spans="1:4" ht="15" customHeight="1" x14ac:dyDescent="0.25">
      <c r="A35" s="7" t="s">
        <v>39</v>
      </c>
      <c r="B35" s="3">
        <v>9003.74</v>
      </c>
      <c r="C35" s="3">
        <v>23.21</v>
      </c>
      <c r="D35" s="3">
        <f>B35+C35</f>
        <v>9026.9499999999989</v>
      </c>
    </row>
    <row r="36" spans="1:4" ht="15" customHeight="1" x14ac:dyDescent="0.25">
      <c r="A36" s="7" t="s">
        <v>40</v>
      </c>
      <c r="B36" s="3">
        <v>7881.77</v>
      </c>
      <c r="C36" s="3">
        <v>19.600000000000001</v>
      </c>
      <c r="D36" s="3">
        <v>7901.37</v>
      </c>
    </row>
    <row r="37" spans="1:4" ht="15" customHeight="1" x14ac:dyDescent="0.25">
      <c r="A37" s="7" t="s">
        <v>56</v>
      </c>
      <c r="B37" s="3">
        <v>9818.17</v>
      </c>
      <c r="C37" s="3">
        <v>558.91999999999996</v>
      </c>
      <c r="D37" s="3">
        <v>10377.09</v>
      </c>
    </row>
    <row r="38" spans="1:4" ht="15" customHeight="1" x14ac:dyDescent="0.25">
      <c r="A38" s="7" t="s">
        <v>42</v>
      </c>
      <c r="B38" s="3">
        <v>9324.8799999999992</v>
      </c>
      <c r="C38" s="3">
        <v>37.14</v>
      </c>
      <c r="D38" s="3">
        <v>9362.02</v>
      </c>
    </row>
    <row r="39" spans="1:4" ht="15" customHeight="1" x14ac:dyDescent="0.25">
      <c r="A39" s="7" t="s">
        <v>43</v>
      </c>
      <c r="B39" s="3">
        <v>9500.9599999999991</v>
      </c>
      <c r="C39" s="3">
        <v>392.91</v>
      </c>
      <c r="D39" s="3">
        <v>9893.8700000000008</v>
      </c>
    </row>
    <row r="40" spans="1:4" ht="15" customHeight="1" x14ac:dyDescent="0.25">
      <c r="A40" s="7" t="s">
        <v>44</v>
      </c>
      <c r="B40" s="3">
        <v>13768.42</v>
      </c>
      <c r="C40" s="3">
        <v>227.54</v>
      </c>
      <c r="D40" s="3">
        <f>B40+C40-0.011</f>
        <v>13995.949000000001</v>
      </c>
    </row>
    <row r="41" spans="1:4" ht="15" customHeight="1" x14ac:dyDescent="0.25">
      <c r="A41" s="7" t="s">
        <v>45</v>
      </c>
      <c r="B41" s="3">
        <v>10632.13</v>
      </c>
      <c r="C41" s="3">
        <v>54.8</v>
      </c>
      <c r="D41" s="3">
        <f>B41+C41</f>
        <v>10686.929999999998</v>
      </c>
    </row>
    <row r="42" spans="1:4" ht="15" customHeight="1" x14ac:dyDescent="0.25">
      <c r="A42" s="7" t="s">
        <v>57</v>
      </c>
      <c r="B42" s="15">
        <v>20510.5</v>
      </c>
      <c r="C42" s="15">
        <v>17.5</v>
      </c>
      <c r="D42" s="15">
        <f>B42+C42</f>
        <v>20528</v>
      </c>
    </row>
    <row r="43" spans="1:4" ht="15" customHeight="1" x14ac:dyDescent="0.25">
      <c r="A43" s="7" t="s">
        <v>58</v>
      </c>
      <c r="B43" s="15">
        <v>13989.85</v>
      </c>
      <c r="C43" s="15">
        <v>362.63</v>
      </c>
      <c r="D43" s="15">
        <f>B43+C43</f>
        <v>14352.48</v>
      </c>
    </row>
    <row r="44" spans="1:4" ht="15" customHeight="1" x14ac:dyDescent="0.25">
      <c r="A44" s="7" t="s">
        <v>48</v>
      </c>
      <c r="B44" s="19">
        <v>13606.88</v>
      </c>
      <c r="C44" s="19">
        <v>82.58</v>
      </c>
      <c r="D44" s="19">
        <f>SUM(B44:C44)</f>
        <v>13689.46</v>
      </c>
    </row>
    <row r="45" spans="1:4" ht="15" customHeight="1" x14ac:dyDescent="0.25">
      <c r="A45" s="7" t="s">
        <v>49</v>
      </c>
      <c r="B45" s="19">
        <v>16585.07</v>
      </c>
      <c r="C45" s="19">
        <v>417.37</v>
      </c>
      <c r="D45" s="19">
        <f>SUM(B45:C45)</f>
        <v>17002.439999999999</v>
      </c>
    </row>
    <row r="46" spans="1:4" ht="15" customHeight="1" x14ac:dyDescent="0.25">
      <c r="A46" s="7" t="s">
        <v>223</v>
      </c>
      <c r="B46" s="19">
        <v>4887.54</v>
      </c>
      <c r="C46" s="19">
        <v>14.24</v>
      </c>
      <c r="D46" s="19">
        <v>4901.78</v>
      </c>
    </row>
    <row r="47" spans="1:4" ht="15" customHeight="1" x14ac:dyDescent="0.25">
      <c r="A47" s="11"/>
      <c r="B47" s="1"/>
      <c r="C47" s="1"/>
      <c r="D47" s="1"/>
    </row>
    <row r="48" spans="1:4" ht="15" customHeight="1" x14ac:dyDescent="0.25">
      <c r="A48" s="6" t="s">
        <v>180</v>
      </c>
      <c r="B48" s="3"/>
      <c r="C48" s="3"/>
      <c r="D48" s="8" t="s">
        <v>54</v>
      </c>
    </row>
    <row r="49" spans="1:4" ht="15" customHeight="1" x14ac:dyDescent="0.25">
      <c r="A49" s="7" t="s">
        <v>11</v>
      </c>
      <c r="B49" s="3">
        <v>2037.7</v>
      </c>
      <c r="C49" s="3">
        <v>362</v>
      </c>
      <c r="D49" s="3">
        <v>2399.6999999999998</v>
      </c>
    </row>
    <row r="50" spans="1:4" ht="15" customHeight="1" x14ac:dyDescent="0.25">
      <c r="A50" s="7" t="s">
        <v>12</v>
      </c>
      <c r="B50" s="3">
        <v>2485.3000000000002</v>
      </c>
      <c r="C50" s="3">
        <v>336</v>
      </c>
      <c r="D50" s="3">
        <v>2821.3</v>
      </c>
    </row>
    <row r="51" spans="1:4" ht="15" customHeight="1" x14ac:dyDescent="0.25">
      <c r="A51" s="7" t="s">
        <v>13</v>
      </c>
      <c r="B51" s="3">
        <v>3528</v>
      </c>
      <c r="C51" s="3">
        <v>368.2</v>
      </c>
      <c r="D51" s="3">
        <v>3896.2</v>
      </c>
    </row>
    <row r="52" spans="1:4" ht="15" customHeight="1" x14ac:dyDescent="0.25">
      <c r="A52" s="7" t="s">
        <v>14</v>
      </c>
      <c r="B52" s="3">
        <v>3272.1</v>
      </c>
      <c r="C52" s="3">
        <v>390.7</v>
      </c>
      <c r="D52" s="3">
        <v>3662.8</v>
      </c>
    </row>
    <row r="53" spans="1:4" ht="15" customHeight="1" x14ac:dyDescent="0.25">
      <c r="A53" s="7" t="s">
        <v>15</v>
      </c>
      <c r="B53" s="3">
        <v>3086</v>
      </c>
      <c r="C53" s="3">
        <v>399.2</v>
      </c>
      <c r="D53" s="3">
        <v>3485.2</v>
      </c>
    </row>
    <row r="54" spans="1:4" ht="15" customHeight="1" x14ac:dyDescent="0.25">
      <c r="A54" s="7" t="s">
        <v>16</v>
      </c>
      <c r="B54" s="3">
        <v>3438.7</v>
      </c>
      <c r="C54" s="3">
        <v>297.8</v>
      </c>
      <c r="D54" s="3">
        <v>3736.5</v>
      </c>
    </row>
    <row r="55" spans="1:4" ht="15" customHeight="1" x14ac:dyDescent="0.25">
      <c r="A55" s="7" t="s">
        <v>17</v>
      </c>
      <c r="B55" s="3">
        <v>4317.8999999999996</v>
      </c>
      <c r="C55" s="3">
        <v>371</v>
      </c>
      <c r="D55" s="3">
        <v>4688.8999999999996</v>
      </c>
    </row>
    <row r="56" spans="1:4" ht="15" customHeight="1" x14ac:dyDescent="0.25">
      <c r="A56" s="7" t="s">
        <v>18</v>
      </c>
      <c r="B56" s="3">
        <v>3301.8</v>
      </c>
      <c r="C56" s="3">
        <v>287.5</v>
      </c>
      <c r="D56" s="3">
        <v>3589.3</v>
      </c>
    </row>
    <row r="57" spans="1:4" ht="15" customHeight="1" x14ac:dyDescent="0.25">
      <c r="A57" s="7" t="s">
        <v>19</v>
      </c>
      <c r="B57" s="3">
        <v>3486</v>
      </c>
      <c r="C57" s="3">
        <v>283.39999999999998</v>
      </c>
      <c r="D57" s="3">
        <v>3769.4</v>
      </c>
    </row>
    <row r="58" spans="1:4" ht="15" customHeight="1" x14ac:dyDescent="0.25">
      <c r="A58" s="7" t="s">
        <v>20</v>
      </c>
      <c r="B58" s="3">
        <v>3184.8</v>
      </c>
      <c r="C58" s="3">
        <v>292.7</v>
      </c>
      <c r="D58" s="3">
        <v>3477.5</v>
      </c>
    </row>
    <row r="59" spans="1:4" ht="15" customHeight="1" x14ac:dyDescent="0.25">
      <c r="A59" s="7" t="s">
        <v>21</v>
      </c>
      <c r="B59" s="3">
        <v>2987.4</v>
      </c>
      <c r="C59" s="3">
        <v>319.10000000000002</v>
      </c>
      <c r="D59" s="3">
        <v>3306.4</v>
      </c>
    </row>
    <row r="60" spans="1:4" ht="15" customHeight="1" x14ac:dyDescent="0.25">
      <c r="A60" s="7" t="s">
        <v>22</v>
      </c>
      <c r="B60" s="3">
        <v>3066.8</v>
      </c>
      <c r="C60" s="3">
        <v>305.60000000000002</v>
      </c>
      <c r="D60" s="3">
        <v>3372.4</v>
      </c>
    </row>
    <row r="61" spans="1:4" ht="15" customHeight="1" x14ac:dyDescent="0.25">
      <c r="A61" s="7" t="s">
        <v>23</v>
      </c>
      <c r="B61" s="3">
        <v>2917.4</v>
      </c>
      <c r="C61" s="3">
        <v>248.3</v>
      </c>
      <c r="D61" s="3">
        <v>3165.7</v>
      </c>
    </row>
    <row r="62" spans="1:4" ht="15" customHeight="1" x14ac:dyDescent="0.25">
      <c r="A62" s="7" t="s">
        <v>24</v>
      </c>
      <c r="B62" s="3">
        <v>2936</v>
      </c>
      <c r="C62" s="3">
        <v>213</v>
      </c>
      <c r="D62" s="3">
        <v>3149</v>
      </c>
    </row>
    <row r="63" spans="1:4" ht="15" customHeight="1" x14ac:dyDescent="0.25">
      <c r="A63" s="7" t="s">
        <v>59</v>
      </c>
      <c r="B63" s="3">
        <v>3080.8</v>
      </c>
      <c r="C63" s="3">
        <v>248.2</v>
      </c>
      <c r="D63" s="3">
        <v>3329</v>
      </c>
    </row>
    <row r="64" spans="1:4" ht="15" customHeight="1" x14ac:dyDescent="0.25">
      <c r="A64" s="7" t="s">
        <v>26</v>
      </c>
      <c r="B64" s="3">
        <v>2967.2</v>
      </c>
      <c r="C64" s="3">
        <v>159.5</v>
      </c>
      <c r="D64" s="3">
        <v>3126.7</v>
      </c>
    </row>
    <row r="65" spans="1:4" ht="15" customHeight="1" x14ac:dyDescent="0.25">
      <c r="A65" s="7" t="s">
        <v>27</v>
      </c>
      <c r="B65" s="3">
        <v>3306.3</v>
      </c>
      <c r="C65" s="3">
        <v>297.10000000000002</v>
      </c>
      <c r="D65" s="3">
        <v>3603.4</v>
      </c>
    </row>
    <row r="66" spans="1:4" ht="15" customHeight="1" x14ac:dyDescent="0.25">
      <c r="A66" s="7" t="s">
        <v>28</v>
      </c>
      <c r="B66" s="3">
        <v>2946.6</v>
      </c>
      <c r="C66" s="3">
        <v>386.6</v>
      </c>
      <c r="D66" s="3">
        <v>3333.2</v>
      </c>
    </row>
    <row r="67" spans="1:4" ht="15" customHeight="1" x14ac:dyDescent="0.25">
      <c r="A67" s="7" t="s">
        <v>29</v>
      </c>
      <c r="B67" s="3">
        <v>3416.3</v>
      </c>
      <c r="C67" s="3">
        <v>463.8</v>
      </c>
      <c r="D67" s="3">
        <v>3880.1</v>
      </c>
    </row>
    <row r="68" spans="1:4" ht="15" customHeight="1" x14ac:dyDescent="0.25">
      <c r="A68" s="7" t="s">
        <v>30</v>
      </c>
      <c r="B68" s="3">
        <v>3359.5</v>
      </c>
      <c r="C68" s="3">
        <v>570.70000000000005</v>
      </c>
      <c r="D68" s="3">
        <v>3930.2</v>
      </c>
    </row>
    <row r="69" spans="1:4" ht="15" customHeight="1" x14ac:dyDescent="0.25">
      <c r="A69" s="7" t="s">
        <v>31</v>
      </c>
      <c r="B69" s="3">
        <v>3607</v>
      </c>
      <c r="C69" s="3">
        <v>625.29999999999995</v>
      </c>
      <c r="D69" s="3">
        <v>4232.3</v>
      </c>
    </row>
    <row r="70" spans="1:4" ht="15" customHeight="1" x14ac:dyDescent="0.25">
      <c r="A70" s="7" t="s">
        <v>32</v>
      </c>
      <c r="B70" s="3">
        <v>3918.03</v>
      </c>
      <c r="C70" s="3">
        <v>586.5</v>
      </c>
      <c r="D70" s="3">
        <v>4265.46</v>
      </c>
    </row>
    <row r="71" spans="1:4" ht="15" customHeight="1" x14ac:dyDescent="0.25">
      <c r="A71" s="7" t="s">
        <v>33</v>
      </c>
      <c r="B71" s="3">
        <v>4280.5200000000004</v>
      </c>
      <c r="C71" s="3">
        <v>666.25</v>
      </c>
      <c r="D71" s="3">
        <v>4946.7700000000004</v>
      </c>
    </row>
    <row r="72" spans="1:4" ht="15" customHeight="1" x14ac:dyDescent="0.25">
      <c r="A72" s="7" t="s">
        <v>55</v>
      </c>
      <c r="B72" s="3">
        <v>4769.33</v>
      </c>
      <c r="C72" s="3">
        <v>555.1</v>
      </c>
      <c r="D72" s="3">
        <v>5324.43</v>
      </c>
    </row>
    <row r="73" spans="1:4" ht="15" customHeight="1" x14ac:dyDescent="0.25">
      <c r="A73" s="7" t="s">
        <v>35</v>
      </c>
      <c r="B73" s="3">
        <v>6130.5</v>
      </c>
      <c r="C73" s="3">
        <v>692.8</v>
      </c>
      <c r="D73" s="3">
        <v>6823.3</v>
      </c>
    </row>
    <row r="74" spans="1:4" ht="15" customHeight="1" x14ac:dyDescent="0.25">
      <c r="A74" s="7" t="s">
        <v>50</v>
      </c>
      <c r="B74" s="3">
        <v>7866.51</v>
      </c>
      <c r="C74" s="3">
        <v>624.88</v>
      </c>
      <c r="D74" s="3">
        <v>8491.4</v>
      </c>
    </row>
    <row r="75" spans="1:4" ht="15" customHeight="1" x14ac:dyDescent="0.25">
      <c r="A75" s="7" t="s">
        <v>51</v>
      </c>
      <c r="B75" s="3">
        <v>6060.24</v>
      </c>
      <c r="C75" s="3">
        <v>590.08000000000004</v>
      </c>
      <c r="D75" s="3">
        <v>6650.32</v>
      </c>
    </row>
    <row r="76" spans="1:4" ht="15" customHeight="1" x14ac:dyDescent="0.25">
      <c r="A76" s="7" t="s">
        <v>52</v>
      </c>
      <c r="B76" s="3">
        <v>4715.1000000000004</v>
      </c>
      <c r="C76" s="3">
        <v>439</v>
      </c>
      <c r="D76" s="3">
        <v>5154.1000000000004</v>
      </c>
    </row>
    <row r="77" spans="1:4" ht="15" customHeight="1" x14ac:dyDescent="0.25">
      <c r="A77" s="7" t="s">
        <v>39</v>
      </c>
      <c r="B77" s="3">
        <v>5282.85</v>
      </c>
      <c r="C77" s="3">
        <v>567.79999999999995</v>
      </c>
      <c r="D77" s="3">
        <v>5850.7</v>
      </c>
    </row>
    <row r="78" spans="1:4" ht="15" customHeight="1" x14ac:dyDescent="0.25">
      <c r="A78" s="7" t="s">
        <v>40</v>
      </c>
      <c r="B78" s="3">
        <v>5634.24</v>
      </c>
      <c r="C78" s="3">
        <v>238.38</v>
      </c>
      <c r="D78" s="3">
        <v>5872.61</v>
      </c>
    </row>
    <row r="79" spans="1:4" ht="15" customHeight="1" x14ac:dyDescent="0.25">
      <c r="A79" s="7" t="s">
        <v>56</v>
      </c>
      <c r="B79" s="3">
        <v>6068.03</v>
      </c>
      <c r="C79" s="3">
        <v>330.24</v>
      </c>
      <c r="D79" s="3">
        <v>6398.27</v>
      </c>
    </row>
    <row r="80" spans="1:4" ht="15" customHeight="1" x14ac:dyDescent="0.25">
      <c r="A80" s="7" t="s">
        <v>42</v>
      </c>
      <c r="B80" s="3">
        <v>7341.53</v>
      </c>
      <c r="C80" s="3">
        <v>152.55000000000001</v>
      </c>
      <c r="D80" s="3">
        <v>7494.09</v>
      </c>
    </row>
    <row r="81" spans="1:6" ht="15" customHeight="1" x14ac:dyDescent="0.25">
      <c r="A81" s="7" t="s">
        <v>43</v>
      </c>
      <c r="B81" s="3">
        <v>7752.76</v>
      </c>
      <c r="C81" s="3">
        <v>220.82</v>
      </c>
      <c r="D81" s="3">
        <v>7973.58</v>
      </c>
    </row>
    <row r="82" spans="1:6" ht="15" customHeight="1" x14ac:dyDescent="0.25">
      <c r="A82" s="7" t="s">
        <v>44</v>
      </c>
      <c r="B82" s="3">
        <v>8637.35</v>
      </c>
      <c r="C82" s="3">
        <v>116.24</v>
      </c>
      <c r="D82" s="3">
        <f>B82+C82</f>
        <v>8753.59</v>
      </c>
    </row>
    <row r="83" spans="1:6" s="16" customFormat="1" ht="15" customHeight="1" x14ac:dyDescent="0.25">
      <c r="A83" s="15" t="s">
        <v>45</v>
      </c>
      <c r="B83" s="3">
        <v>8521.18</v>
      </c>
      <c r="C83" s="3">
        <v>119.43</v>
      </c>
      <c r="D83" s="3">
        <f>B83+C83</f>
        <v>8640.61</v>
      </c>
    </row>
    <row r="84" spans="1:6" s="16" customFormat="1" ht="15" customHeight="1" x14ac:dyDescent="0.25">
      <c r="A84" s="15" t="s">
        <v>46</v>
      </c>
      <c r="B84" s="3">
        <v>16895.560000000001</v>
      </c>
      <c r="C84" s="3">
        <v>86.11</v>
      </c>
      <c r="D84" s="3">
        <f>B84+C84</f>
        <v>16981.670000000002</v>
      </c>
    </row>
    <row r="85" spans="1:6" s="16" customFormat="1" ht="15" customHeight="1" x14ac:dyDescent="0.25">
      <c r="A85" s="15" t="s">
        <v>47</v>
      </c>
      <c r="B85" s="3">
        <v>11164.56</v>
      </c>
      <c r="C85" s="3">
        <v>153.97</v>
      </c>
      <c r="D85" s="3">
        <f>B85+C85</f>
        <v>11318.529999999999</v>
      </c>
    </row>
    <row r="86" spans="1:6" s="16" customFormat="1" ht="15" customHeight="1" x14ac:dyDescent="0.25">
      <c r="A86" s="19" t="s">
        <v>48</v>
      </c>
      <c r="B86" s="20">
        <v>11704.65</v>
      </c>
      <c r="C86" s="20">
        <v>125.32</v>
      </c>
      <c r="D86" s="20">
        <f>B86+C86</f>
        <v>11829.97</v>
      </c>
    </row>
    <row r="87" spans="1:6" s="16" customFormat="1" ht="15" customHeight="1" x14ac:dyDescent="0.25">
      <c r="A87" s="19" t="s">
        <v>49</v>
      </c>
      <c r="B87" s="20">
        <v>13609.87</v>
      </c>
      <c r="C87" s="20">
        <v>125.95</v>
      </c>
      <c r="D87" s="20">
        <f>SUM(B87:C87)</f>
        <v>13735.820000000002</v>
      </c>
    </row>
    <row r="88" spans="1:6" s="16" customFormat="1" ht="15" customHeight="1" x14ac:dyDescent="0.25">
      <c r="A88" s="19" t="s">
        <v>223</v>
      </c>
      <c r="B88" s="20">
        <v>9233.7999999999993</v>
      </c>
      <c r="C88" s="20">
        <v>72.3</v>
      </c>
      <c r="D88" s="20">
        <f>SUM(B88:C88)</f>
        <v>9306.0999999999985</v>
      </c>
    </row>
    <row r="89" spans="1:6" ht="15" customHeight="1" x14ac:dyDescent="0.25">
      <c r="A89" s="4" t="s">
        <v>60</v>
      </c>
      <c r="B89" s="4"/>
      <c r="C89" s="4"/>
      <c r="D89" s="14"/>
    </row>
    <row r="90" spans="1:6" ht="15" customHeight="1" x14ac:dyDescent="0.25">
      <c r="A90" s="4" t="s">
        <v>61</v>
      </c>
      <c r="B90" s="4"/>
      <c r="C90" s="4"/>
      <c r="D90" s="4"/>
    </row>
    <row r="91" spans="1:6" ht="15" customHeight="1" x14ac:dyDescent="0.25">
      <c r="A91" s="107" t="s">
        <v>66</v>
      </c>
      <c r="B91" s="107"/>
      <c r="C91" s="107"/>
      <c r="D91" s="107"/>
      <c r="E91" s="17"/>
      <c r="F91" s="17"/>
    </row>
    <row r="92" spans="1:6" ht="15" customHeight="1" x14ac:dyDescent="0.25">
      <c r="A92" s="99" t="s">
        <v>67</v>
      </c>
      <c r="B92" s="4"/>
      <c r="C92" s="4"/>
      <c r="D92" s="4"/>
      <c r="F92" s="18"/>
    </row>
    <row r="93" spans="1:6" ht="15" customHeight="1" x14ac:dyDescent="0.25">
      <c r="A93" s="100" t="s">
        <v>225</v>
      </c>
    </row>
    <row r="94" spans="1:6" ht="15" customHeight="1" x14ac:dyDescent="0.25">
      <c r="A94" s="100" t="s">
        <v>226</v>
      </c>
    </row>
  </sheetData>
  <mergeCells count="2">
    <mergeCell ref="A1:D1"/>
    <mergeCell ref="A91:D91"/>
  </mergeCells>
  <pageMargins left="0.7" right="0.7" top="0.75" bottom="0.75" header="0.3" footer="0.3"/>
  <pageSetup paperSize="9" scale="8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94"/>
  <sheetViews>
    <sheetView tabSelected="1" topLeftCell="A52" workbookViewId="0">
      <selection activeCell="D88" sqref="D88"/>
    </sheetView>
  </sheetViews>
  <sheetFormatPr defaultRowHeight="15" x14ac:dyDescent="0.25"/>
  <cols>
    <col min="1" max="1" width="6.85546875" style="4" customWidth="1"/>
    <col min="2" max="2" width="32" style="4" customWidth="1"/>
    <col min="3" max="6" width="10.7109375" style="4" customWidth="1"/>
    <col min="7" max="7" width="10.7109375" style="14" customWidth="1"/>
    <col min="8" max="14" width="10.7109375" style="4" customWidth="1"/>
    <col min="15" max="15" width="11.5703125" style="4" customWidth="1"/>
    <col min="16" max="16384" width="9.140625" style="4"/>
  </cols>
  <sheetData>
    <row r="1" spans="1:15" x14ac:dyDescent="0.25">
      <c r="A1" s="105" t="s">
        <v>199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</row>
    <row r="2" spans="1:15" x14ac:dyDescent="0.25">
      <c r="D2" s="8"/>
      <c r="E2" s="8"/>
      <c r="N2" s="8"/>
      <c r="O2" s="8" t="s">
        <v>68</v>
      </c>
    </row>
    <row r="3" spans="1:15" s="7" customFormat="1" ht="30" customHeight="1" x14ac:dyDescent="0.25">
      <c r="A3" s="111" t="s">
        <v>69</v>
      </c>
      <c r="B3" s="113" t="s">
        <v>70</v>
      </c>
      <c r="C3" s="115" t="s">
        <v>71</v>
      </c>
      <c r="D3" s="115"/>
      <c r="E3" s="115"/>
      <c r="F3" s="115"/>
      <c r="G3" s="115"/>
      <c r="H3" s="115"/>
      <c r="I3" s="115"/>
      <c r="J3" s="115"/>
      <c r="K3" s="115"/>
      <c r="L3" s="115"/>
      <c r="M3" s="115"/>
      <c r="N3" s="115"/>
      <c r="O3" s="116" t="s">
        <v>215</v>
      </c>
    </row>
    <row r="4" spans="1:15" s="11" customFormat="1" ht="15" customHeight="1" x14ac:dyDescent="0.25">
      <c r="A4" s="112"/>
      <c r="B4" s="114"/>
      <c r="C4" s="21">
        <v>2013</v>
      </c>
      <c r="D4" s="21">
        <v>2014</v>
      </c>
      <c r="E4" s="21">
        <v>2015</v>
      </c>
      <c r="F4" s="21">
        <v>2016</v>
      </c>
      <c r="G4" s="21">
        <v>2017</v>
      </c>
      <c r="H4" s="21">
        <v>2018</v>
      </c>
      <c r="I4" s="21">
        <v>2019</v>
      </c>
      <c r="J4" s="9">
        <v>2020</v>
      </c>
      <c r="K4" s="21">
        <v>2021</v>
      </c>
      <c r="L4" s="21">
        <v>2022</v>
      </c>
      <c r="M4" s="79">
        <v>2023</v>
      </c>
      <c r="N4" s="11" t="s">
        <v>181</v>
      </c>
      <c r="O4" s="117"/>
    </row>
    <row r="5" spans="1:15" s="7" customFormat="1" x14ac:dyDescent="0.25">
      <c r="A5" s="22" t="s">
        <v>6</v>
      </c>
      <c r="B5" s="22" t="s">
        <v>7</v>
      </c>
      <c r="C5" s="22" t="s">
        <v>8</v>
      </c>
      <c r="D5" s="22" t="s">
        <v>9</v>
      </c>
      <c r="E5" s="22" t="s">
        <v>72</v>
      </c>
      <c r="F5" s="22" t="s">
        <v>73</v>
      </c>
      <c r="G5" s="22" t="s">
        <v>74</v>
      </c>
      <c r="H5" s="22" t="s">
        <v>75</v>
      </c>
      <c r="I5" s="22" t="s">
        <v>76</v>
      </c>
      <c r="J5" s="22" t="s">
        <v>77</v>
      </c>
      <c r="K5" s="22" t="s">
        <v>78</v>
      </c>
      <c r="L5" s="22" t="s">
        <v>79</v>
      </c>
      <c r="M5" s="22" t="s">
        <v>80</v>
      </c>
      <c r="N5" s="22" t="s">
        <v>81</v>
      </c>
      <c r="O5" s="22" t="s">
        <v>82</v>
      </c>
    </row>
    <row r="6" spans="1:15" x14ac:dyDescent="0.25">
      <c r="A6" s="14" t="s">
        <v>83</v>
      </c>
      <c r="B6" s="14" t="s">
        <v>84</v>
      </c>
      <c r="C6" s="23">
        <v>279310</v>
      </c>
      <c r="D6" s="23">
        <v>321560</v>
      </c>
      <c r="E6" s="23">
        <v>328148</v>
      </c>
      <c r="F6" s="23">
        <v>359490</v>
      </c>
      <c r="G6" s="24">
        <v>354117.84600000002</v>
      </c>
      <c r="H6" s="24">
        <v>371783.04599999997</v>
      </c>
      <c r="I6" s="24">
        <v>396131.35399999999</v>
      </c>
      <c r="J6" s="24">
        <v>448824.174</v>
      </c>
      <c r="K6" s="25">
        <v>507314.45400000003</v>
      </c>
      <c r="L6" s="25">
        <v>553702.77100000007</v>
      </c>
      <c r="M6" s="24">
        <v>619320.60199999996</v>
      </c>
      <c r="N6" s="24">
        <v>651223.17961902998</v>
      </c>
      <c r="O6" s="24">
        <v>670025.13871539501</v>
      </c>
    </row>
    <row r="7" spans="1:15" x14ac:dyDescent="0.25">
      <c r="B7" s="4" t="s">
        <v>85</v>
      </c>
      <c r="C7" s="26">
        <v>235670</v>
      </c>
      <c r="D7" s="26">
        <v>268491</v>
      </c>
      <c r="E7" s="26">
        <v>269431</v>
      </c>
      <c r="F7" s="26">
        <v>294122</v>
      </c>
      <c r="G7" s="27">
        <v>288245.74</v>
      </c>
      <c r="H7" s="27">
        <v>304595.20999999996</v>
      </c>
      <c r="I7" s="27">
        <v>320335.90999999997</v>
      </c>
      <c r="J7" s="27">
        <v>362042.15</v>
      </c>
      <c r="K7" s="28">
        <v>419318.87</v>
      </c>
      <c r="L7" s="28">
        <v>460547.31000000006</v>
      </c>
      <c r="M7" s="27">
        <v>521802.76</v>
      </c>
      <c r="N7" s="27">
        <v>556039.47</v>
      </c>
      <c r="O7" s="27">
        <v>578648.42000000004</v>
      </c>
    </row>
    <row r="8" spans="1:15" x14ac:dyDescent="0.25">
      <c r="B8" s="4" t="s">
        <v>186</v>
      </c>
      <c r="C8" s="26">
        <v>143130</v>
      </c>
      <c r="D8" s="26">
        <v>163589</v>
      </c>
      <c r="E8" s="26">
        <v>154581</v>
      </c>
      <c r="F8" s="26">
        <v>166506</v>
      </c>
      <c r="G8" s="27">
        <v>156726.38</v>
      </c>
      <c r="H8" s="27">
        <v>164002.04</v>
      </c>
      <c r="I8" s="27">
        <v>160420.68</v>
      </c>
      <c r="J8" s="27">
        <v>166299.88999999998</v>
      </c>
      <c r="K8" s="28">
        <v>165241.49</v>
      </c>
      <c r="L8" s="28">
        <v>161129.03</v>
      </c>
      <c r="M8" s="27">
        <v>157806.44999999998</v>
      </c>
      <c r="N8" s="27">
        <v>142174.85</v>
      </c>
      <c r="O8" s="27">
        <v>137112.72</v>
      </c>
    </row>
    <row r="9" spans="1:15" x14ac:dyDescent="0.25">
      <c r="B9" s="4" t="s">
        <v>187</v>
      </c>
      <c r="C9" s="26">
        <v>141119</v>
      </c>
      <c r="D9" s="26">
        <v>161165</v>
      </c>
      <c r="E9" s="26">
        <v>152171</v>
      </c>
      <c r="F9" s="26">
        <v>163772</v>
      </c>
      <c r="G9" s="27">
        <v>154050.34</v>
      </c>
      <c r="H9" s="27">
        <v>160969.59</v>
      </c>
      <c r="I9" s="27">
        <v>157188.10999999999</v>
      </c>
      <c r="J9" s="27">
        <v>162505.87</v>
      </c>
      <c r="K9" s="28">
        <v>161408.41</v>
      </c>
      <c r="L9" s="28">
        <v>157206.25</v>
      </c>
      <c r="M9" s="27">
        <v>153736.49</v>
      </c>
      <c r="N9" s="27">
        <v>138006.95000000001</v>
      </c>
      <c r="O9" s="27">
        <v>132787.67000000001</v>
      </c>
    </row>
    <row r="10" spans="1:15" x14ac:dyDescent="0.25">
      <c r="B10" s="4" t="s">
        <v>188</v>
      </c>
      <c r="C10" s="26">
        <v>2011</v>
      </c>
      <c r="D10" s="26">
        <v>2424</v>
      </c>
      <c r="E10" s="26">
        <v>2410</v>
      </c>
      <c r="F10" s="26">
        <v>2734</v>
      </c>
      <c r="G10" s="27">
        <v>2676.04</v>
      </c>
      <c r="H10" s="27">
        <v>3032.45</v>
      </c>
      <c r="I10" s="27">
        <v>3232.57</v>
      </c>
      <c r="J10" s="27">
        <v>3794.02</v>
      </c>
      <c r="K10" s="28">
        <v>3833.08</v>
      </c>
      <c r="L10" s="28">
        <v>3922.78</v>
      </c>
      <c r="M10" s="27">
        <v>4069.96</v>
      </c>
      <c r="N10" s="27">
        <v>4167.8999999999996</v>
      </c>
      <c r="O10" s="27">
        <v>4325.05</v>
      </c>
    </row>
    <row r="11" spans="1:15" x14ac:dyDescent="0.25">
      <c r="B11" s="4" t="s">
        <v>189</v>
      </c>
      <c r="C11" s="26">
        <v>92540</v>
      </c>
      <c r="D11" s="26">
        <v>104902</v>
      </c>
      <c r="E11" s="26">
        <v>114850</v>
      </c>
      <c r="F11" s="26">
        <v>127616</v>
      </c>
      <c r="G11" s="27">
        <v>131519.36000000002</v>
      </c>
      <c r="H11" s="27">
        <v>140593.16999999998</v>
      </c>
      <c r="I11" s="27">
        <v>159915.22999999998</v>
      </c>
      <c r="J11" s="27">
        <v>195742.26</v>
      </c>
      <c r="K11" s="28">
        <v>254077.38</v>
      </c>
      <c r="L11" s="28">
        <v>299418.28000000003</v>
      </c>
      <c r="M11" s="27">
        <v>363996.31</v>
      </c>
      <c r="N11" s="27">
        <v>413864.62</v>
      </c>
      <c r="O11" s="27">
        <v>441535.7</v>
      </c>
    </row>
    <row r="12" spans="1:15" x14ac:dyDescent="0.25">
      <c r="B12" s="4" t="s">
        <v>190</v>
      </c>
      <c r="C12" s="26">
        <v>48239</v>
      </c>
      <c r="D12" s="26">
        <v>53433</v>
      </c>
      <c r="E12" s="26">
        <v>57107</v>
      </c>
      <c r="F12" s="26">
        <v>61553</v>
      </c>
      <c r="G12" s="27">
        <v>60666.87</v>
      </c>
      <c r="H12" s="27">
        <v>61662.84</v>
      </c>
      <c r="I12" s="27">
        <v>67248.479999999996</v>
      </c>
      <c r="J12" s="27">
        <v>82796.320000000007</v>
      </c>
      <c r="K12" s="28">
        <v>99215.82</v>
      </c>
      <c r="L12" s="28">
        <v>113577.87</v>
      </c>
      <c r="M12" s="27">
        <v>135745.70000000001</v>
      </c>
      <c r="N12" s="27">
        <v>156760.38</v>
      </c>
      <c r="O12" s="27">
        <v>174260.39</v>
      </c>
    </row>
    <row r="13" spans="1:15" x14ac:dyDescent="0.25">
      <c r="B13" s="4" t="s">
        <v>188</v>
      </c>
      <c r="C13" s="26">
        <v>44301</v>
      </c>
      <c r="D13" s="26">
        <v>51469</v>
      </c>
      <c r="E13" s="26">
        <v>57743</v>
      </c>
      <c r="F13" s="26">
        <v>66063</v>
      </c>
      <c r="G13" s="27">
        <v>70852.490000000005</v>
      </c>
      <c r="H13" s="27">
        <v>78930.33</v>
      </c>
      <c r="I13" s="27">
        <v>92666.75</v>
      </c>
      <c r="J13" s="27">
        <v>112945.94</v>
      </c>
      <c r="K13" s="28">
        <v>154861.56</v>
      </c>
      <c r="L13" s="28">
        <v>185840.41</v>
      </c>
      <c r="M13" s="27">
        <v>228250.61</v>
      </c>
      <c r="N13" s="27">
        <v>257104.24</v>
      </c>
      <c r="O13" s="27">
        <v>267275.31</v>
      </c>
    </row>
    <row r="14" spans="1:15" x14ac:dyDescent="0.25">
      <c r="B14" s="4" t="s">
        <v>191</v>
      </c>
      <c r="C14" s="26">
        <v>43640</v>
      </c>
      <c r="D14" s="26">
        <v>53069</v>
      </c>
      <c r="E14" s="26">
        <v>58717</v>
      </c>
      <c r="F14" s="26">
        <v>65368</v>
      </c>
      <c r="G14" s="27">
        <v>65872.106</v>
      </c>
      <c r="H14" s="27">
        <v>67187.835999999996</v>
      </c>
      <c r="I14" s="27">
        <v>75795.444000000003</v>
      </c>
      <c r="J14" s="27">
        <v>86782.02399999999</v>
      </c>
      <c r="K14" s="28">
        <v>87995.584000000003</v>
      </c>
      <c r="L14" s="28">
        <v>93155.46100000001</v>
      </c>
      <c r="M14" s="27">
        <v>97517.842000000004</v>
      </c>
      <c r="N14" s="27">
        <v>95183.709619030007</v>
      </c>
      <c r="O14" s="27">
        <v>91376.718715394993</v>
      </c>
    </row>
    <row r="15" spans="1:15" x14ac:dyDescent="0.25">
      <c r="B15" s="4" t="s">
        <v>186</v>
      </c>
      <c r="C15" s="26">
        <v>0</v>
      </c>
      <c r="D15" s="26">
        <v>0</v>
      </c>
      <c r="E15" s="26">
        <v>0</v>
      </c>
      <c r="F15" s="26">
        <v>0</v>
      </c>
      <c r="G15" s="27">
        <v>0</v>
      </c>
      <c r="H15" s="27">
        <v>0</v>
      </c>
      <c r="I15" s="27">
        <v>0</v>
      </c>
      <c r="J15" s="27">
        <v>0</v>
      </c>
      <c r="K15" s="28">
        <v>0</v>
      </c>
      <c r="L15" s="28">
        <v>0</v>
      </c>
      <c r="M15" s="27">
        <v>0</v>
      </c>
      <c r="N15" s="27">
        <v>0</v>
      </c>
      <c r="O15" s="27">
        <v>0</v>
      </c>
    </row>
    <row r="16" spans="1:15" x14ac:dyDescent="0.25">
      <c r="B16" s="4" t="s">
        <v>189</v>
      </c>
      <c r="C16" s="26">
        <v>43640</v>
      </c>
      <c r="D16" s="26">
        <v>53069</v>
      </c>
      <c r="E16" s="26">
        <v>58717</v>
      </c>
      <c r="F16" s="26">
        <v>65368</v>
      </c>
      <c r="G16" s="27">
        <v>65872.106</v>
      </c>
      <c r="H16" s="26">
        <v>67187.835999999996</v>
      </c>
      <c r="I16" s="26">
        <v>75795.444000000003</v>
      </c>
      <c r="J16" s="27">
        <v>86782.02399999999</v>
      </c>
      <c r="K16" s="28">
        <v>87995.584000000003</v>
      </c>
      <c r="L16" s="28">
        <v>93155.46100000001</v>
      </c>
      <c r="M16" s="27">
        <v>97517.842000000004</v>
      </c>
      <c r="N16" s="27">
        <v>95183.709619030007</v>
      </c>
      <c r="O16" s="27">
        <v>91376.718715394993</v>
      </c>
    </row>
    <row r="17" spans="1:15" x14ac:dyDescent="0.25">
      <c r="B17" s="4" t="s">
        <v>185</v>
      </c>
      <c r="C17" s="26">
        <v>23414</v>
      </c>
      <c r="D17" s="26">
        <v>28105</v>
      </c>
      <c r="E17" s="26">
        <v>31385</v>
      </c>
      <c r="F17" s="26">
        <v>35409</v>
      </c>
      <c r="G17" s="27">
        <v>32123.091999999997</v>
      </c>
      <c r="H17" s="27">
        <v>33715.434999999998</v>
      </c>
      <c r="I17" s="27">
        <v>39027.770000000004</v>
      </c>
      <c r="J17" s="27">
        <v>40927.271999999997</v>
      </c>
      <c r="K17" s="28">
        <v>48303.368000000002</v>
      </c>
      <c r="L17" s="28">
        <v>49113.066000000006</v>
      </c>
      <c r="M17" s="27">
        <v>50015.525000000001</v>
      </c>
      <c r="N17" s="27">
        <v>49640.312930007</v>
      </c>
      <c r="O17" s="27">
        <v>49048.237382694002</v>
      </c>
    </row>
    <row r="18" spans="1:15" x14ac:dyDescent="0.25">
      <c r="B18" s="4" t="s">
        <v>192</v>
      </c>
      <c r="C18" s="26">
        <v>12749</v>
      </c>
      <c r="D18" s="26">
        <v>14412</v>
      </c>
      <c r="E18" s="26">
        <v>15674</v>
      </c>
      <c r="F18" s="26">
        <v>17005</v>
      </c>
      <c r="G18" s="27">
        <v>16624.78</v>
      </c>
      <c r="H18" s="27">
        <v>16935.419999999998</v>
      </c>
      <c r="I18" s="27">
        <v>18652.490000000002</v>
      </c>
      <c r="J18" s="27">
        <v>21544.05</v>
      </c>
      <c r="K18" s="28">
        <v>21899.82</v>
      </c>
      <c r="L18" s="28">
        <v>23190.47</v>
      </c>
      <c r="M18" s="27">
        <v>24087.919999999998</v>
      </c>
      <c r="N18" s="27">
        <v>24781.81</v>
      </c>
      <c r="O18" s="27">
        <v>24982.3</v>
      </c>
    </row>
    <row r="19" spans="1:15" x14ac:dyDescent="0.25">
      <c r="B19" s="4" t="s">
        <v>193</v>
      </c>
      <c r="C19" s="26">
        <v>10664</v>
      </c>
      <c r="D19" s="26">
        <v>13693</v>
      </c>
      <c r="E19" s="26">
        <v>15711</v>
      </c>
      <c r="F19" s="26">
        <v>18404</v>
      </c>
      <c r="G19" s="27">
        <v>15498.312</v>
      </c>
      <c r="H19" s="27">
        <v>16780.014999999999</v>
      </c>
      <c r="I19" s="27">
        <v>20375.280000000002</v>
      </c>
      <c r="J19" s="27">
        <v>19383.222000000002</v>
      </c>
      <c r="K19" s="28">
        <v>26403.548000000003</v>
      </c>
      <c r="L19" s="28">
        <v>25922.596000000001</v>
      </c>
      <c r="M19" s="27">
        <v>25927.605000000003</v>
      </c>
      <c r="N19" s="27">
        <v>24858.502930007002</v>
      </c>
      <c r="O19" s="27">
        <v>24065.937382693999</v>
      </c>
    </row>
    <row r="20" spans="1:15" x14ac:dyDescent="0.25">
      <c r="B20" s="4" t="s">
        <v>88</v>
      </c>
      <c r="C20" s="26">
        <v>14370</v>
      </c>
      <c r="D20" s="26">
        <v>18881</v>
      </c>
      <c r="E20" s="26">
        <v>21859</v>
      </c>
      <c r="F20" s="26">
        <v>25190</v>
      </c>
      <c r="G20" s="27">
        <v>29828.616000000002</v>
      </c>
      <c r="H20" s="27">
        <v>30230.625</v>
      </c>
      <c r="I20" s="27">
        <v>35155.268000000004</v>
      </c>
      <c r="J20" s="27">
        <v>42164.310000000005</v>
      </c>
      <c r="K20" s="28">
        <v>30051.334000000003</v>
      </c>
      <c r="L20" s="28">
        <v>33058.86</v>
      </c>
      <c r="M20" s="27">
        <v>36920.805999999997</v>
      </c>
      <c r="N20" s="27">
        <v>35855.452786882997</v>
      </c>
      <c r="O20" s="27">
        <v>32562.575889162999</v>
      </c>
    </row>
    <row r="21" spans="1:15" x14ac:dyDescent="0.25">
      <c r="B21" s="4" t="s">
        <v>192</v>
      </c>
      <c r="C21" s="26">
        <v>2973</v>
      </c>
      <c r="D21" s="26">
        <v>3820</v>
      </c>
      <c r="E21" s="26">
        <v>3709</v>
      </c>
      <c r="F21" s="26">
        <v>5984</v>
      </c>
      <c r="G21" s="27">
        <v>7275.91</v>
      </c>
      <c r="H21" s="27">
        <v>7418.42</v>
      </c>
      <c r="I21" s="27">
        <v>8449.36</v>
      </c>
      <c r="J21" s="27">
        <v>8609.19</v>
      </c>
      <c r="K21" s="28">
        <v>7884.58</v>
      </c>
      <c r="L21" s="28">
        <v>8517.66</v>
      </c>
      <c r="M21" s="27">
        <v>8701.5499999999993</v>
      </c>
      <c r="N21" s="27">
        <v>8358.9599999999991</v>
      </c>
      <c r="O21" s="27">
        <v>5732.92</v>
      </c>
    </row>
    <row r="22" spans="1:15" x14ac:dyDescent="0.25">
      <c r="B22" s="4" t="s">
        <v>193</v>
      </c>
      <c r="C22" s="26">
        <v>11397</v>
      </c>
      <c r="D22" s="26">
        <v>15061</v>
      </c>
      <c r="E22" s="26">
        <v>18150</v>
      </c>
      <c r="F22" s="26">
        <v>19206</v>
      </c>
      <c r="G22" s="27">
        <v>22552.705999999998</v>
      </c>
      <c r="H22" s="27">
        <v>22812.205000000002</v>
      </c>
      <c r="I22" s="27">
        <v>26705.908000000003</v>
      </c>
      <c r="J22" s="27">
        <v>33555.120000000003</v>
      </c>
      <c r="K22" s="28">
        <v>22166.754000000001</v>
      </c>
      <c r="L22" s="28">
        <v>24541.199999999997</v>
      </c>
      <c r="M22" s="27">
        <v>28219.255999999998</v>
      </c>
      <c r="N22" s="27">
        <v>27496.492786882998</v>
      </c>
      <c r="O22" s="27">
        <v>26829.655889163001</v>
      </c>
    </row>
    <row r="23" spans="1:15" x14ac:dyDescent="0.25">
      <c r="B23" s="4" t="s">
        <v>194</v>
      </c>
      <c r="C23" s="26">
        <v>5856</v>
      </c>
      <c r="D23" s="26">
        <v>6083</v>
      </c>
      <c r="E23" s="26">
        <v>5473</v>
      </c>
      <c r="F23" s="26">
        <v>4769</v>
      </c>
      <c r="G23" s="27">
        <v>3920.4030000000002</v>
      </c>
      <c r="H23" s="27">
        <v>3241.7759999999998</v>
      </c>
      <c r="I23" s="27">
        <v>1612.4059999999999</v>
      </c>
      <c r="J23" s="27">
        <v>3690.442</v>
      </c>
      <c r="K23" s="28">
        <v>9640.8820000000014</v>
      </c>
      <c r="L23" s="28">
        <v>10983.535</v>
      </c>
      <c r="M23" s="27">
        <v>10581.511</v>
      </c>
      <c r="N23" s="27">
        <v>9687.9439021399994</v>
      </c>
      <c r="O23" s="27">
        <v>9765.9054435380003</v>
      </c>
    </row>
    <row r="24" spans="1:15" x14ac:dyDescent="0.25">
      <c r="B24" s="4" t="s">
        <v>192</v>
      </c>
      <c r="C24" s="26">
        <v>0</v>
      </c>
      <c r="D24" s="26">
        <v>0</v>
      </c>
      <c r="E24" s="26">
        <v>0</v>
      </c>
      <c r="F24" s="26">
        <v>0</v>
      </c>
      <c r="G24" s="27">
        <v>0</v>
      </c>
      <c r="H24" s="27">
        <v>0</v>
      </c>
      <c r="I24" s="27">
        <v>0</v>
      </c>
      <c r="J24" s="27">
        <v>0</v>
      </c>
      <c r="K24" s="28">
        <v>0</v>
      </c>
      <c r="L24" s="28">
        <v>0</v>
      </c>
      <c r="M24" s="27">
        <v>0</v>
      </c>
      <c r="N24" s="27">
        <v>0</v>
      </c>
      <c r="O24" s="27">
        <v>0</v>
      </c>
    </row>
    <row r="25" spans="1:15" x14ac:dyDescent="0.25">
      <c r="B25" s="4" t="s">
        <v>193</v>
      </c>
      <c r="C25" s="26">
        <v>5856</v>
      </c>
      <c r="D25" s="26">
        <v>6083</v>
      </c>
      <c r="E25" s="26">
        <v>5473</v>
      </c>
      <c r="F25" s="26">
        <v>4769</v>
      </c>
      <c r="G25" s="27">
        <v>3920.4030000000002</v>
      </c>
      <c r="H25" s="27">
        <v>3241.7759999999998</v>
      </c>
      <c r="I25" s="27">
        <v>1612.4059999999999</v>
      </c>
      <c r="J25" s="27">
        <v>3690.442</v>
      </c>
      <c r="K25" s="28">
        <v>9640.8820000000014</v>
      </c>
      <c r="L25" s="28">
        <v>10983.535</v>
      </c>
      <c r="M25" s="27">
        <v>10581.511</v>
      </c>
      <c r="N25" s="27">
        <v>9687.9439021399994</v>
      </c>
      <c r="O25" s="27">
        <v>9765.9054435380003</v>
      </c>
    </row>
    <row r="26" spans="1:15" x14ac:dyDescent="0.25">
      <c r="A26" s="14" t="s">
        <v>86</v>
      </c>
      <c r="B26" s="14" t="s">
        <v>87</v>
      </c>
      <c r="C26" s="23">
        <v>136329</v>
      </c>
      <c r="D26" s="23">
        <v>148813</v>
      </c>
      <c r="E26" s="23">
        <v>136060</v>
      </c>
      <c r="F26" s="23">
        <v>149483</v>
      </c>
      <c r="G26" s="24">
        <v>150807.78400000001</v>
      </c>
      <c r="H26" s="24">
        <v>164846.79399999999</v>
      </c>
      <c r="I26" s="24">
        <v>176659.554</v>
      </c>
      <c r="J26" s="24">
        <v>210362.09399999998</v>
      </c>
      <c r="K26" s="25">
        <v>225017.022</v>
      </c>
      <c r="L26" s="25">
        <v>247129.57500000001</v>
      </c>
      <c r="M26" s="24">
        <v>283831.973</v>
      </c>
      <c r="N26" s="24">
        <v>293579.15073851502</v>
      </c>
      <c r="O26" s="24">
        <v>316816.44004571403</v>
      </c>
    </row>
    <row r="27" spans="1:15" x14ac:dyDescent="0.25">
      <c r="B27" s="4" t="s">
        <v>183</v>
      </c>
      <c r="C27" s="26">
        <v>88007</v>
      </c>
      <c r="D27" s="26">
        <v>96918</v>
      </c>
      <c r="E27" s="26">
        <v>88452</v>
      </c>
      <c r="F27" s="26">
        <v>102925</v>
      </c>
      <c r="G27" s="27">
        <v>109742.13</v>
      </c>
      <c r="H27" s="27">
        <v>128944.66</v>
      </c>
      <c r="I27" s="27">
        <v>141410.01999999999</v>
      </c>
      <c r="J27" s="27">
        <v>167494.24</v>
      </c>
      <c r="K27" s="28">
        <v>179100.78</v>
      </c>
      <c r="L27" s="28">
        <v>197997.43</v>
      </c>
      <c r="M27" s="27">
        <v>226724.89</v>
      </c>
      <c r="N27" s="27">
        <v>239712.55</v>
      </c>
      <c r="O27" s="27">
        <v>260768.17</v>
      </c>
    </row>
    <row r="28" spans="1:15" x14ac:dyDescent="0.25">
      <c r="B28" s="4" t="s">
        <v>186</v>
      </c>
      <c r="C28" s="26">
        <v>88007</v>
      </c>
      <c r="D28" s="26">
        <v>96918</v>
      </c>
      <c r="E28" s="26">
        <v>88452</v>
      </c>
      <c r="F28" s="26">
        <v>102925</v>
      </c>
      <c r="G28" s="27">
        <v>109742.13</v>
      </c>
      <c r="H28" s="27">
        <v>128944.66</v>
      </c>
      <c r="I28" s="27">
        <v>141410.01999999999</v>
      </c>
      <c r="J28" s="27">
        <v>167494.24</v>
      </c>
      <c r="K28" s="28">
        <v>179100.78</v>
      </c>
      <c r="L28" s="28">
        <v>197997.43</v>
      </c>
      <c r="M28" s="27">
        <v>226724.89</v>
      </c>
      <c r="N28" s="27">
        <v>239712.55</v>
      </c>
      <c r="O28" s="27">
        <v>260768.17</v>
      </c>
    </row>
    <row r="29" spans="1:15" x14ac:dyDescent="0.25">
      <c r="B29" s="4" t="s">
        <v>195</v>
      </c>
      <c r="C29" s="26">
        <v>0</v>
      </c>
      <c r="D29" s="26">
        <v>0</v>
      </c>
      <c r="E29" s="26">
        <v>0</v>
      </c>
      <c r="F29" s="26">
        <v>0</v>
      </c>
      <c r="G29" s="27">
        <v>0</v>
      </c>
      <c r="H29" s="27">
        <v>0</v>
      </c>
      <c r="I29" s="27">
        <v>0</v>
      </c>
      <c r="J29" s="27">
        <v>0</v>
      </c>
      <c r="K29" s="28">
        <v>0</v>
      </c>
      <c r="L29" s="28">
        <v>0</v>
      </c>
      <c r="M29" s="27">
        <v>0</v>
      </c>
      <c r="N29" s="27">
        <v>0</v>
      </c>
      <c r="O29" s="27">
        <v>0</v>
      </c>
    </row>
    <row r="30" spans="1:15" x14ac:dyDescent="0.25">
      <c r="B30" s="4" t="s">
        <v>184</v>
      </c>
      <c r="C30" s="26">
        <v>48322</v>
      </c>
      <c r="D30" s="26">
        <v>51895</v>
      </c>
      <c r="E30" s="26">
        <v>47608</v>
      </c>
      <c r="F30" s="26">
        <v>46558</v>
      </c>
      <c r="G30" s="27">
        <v>41065.654000000002</v>
      </c>
      <c r="H30" s="27">
        <v>35902.134000000005</v>
      </c>
      <c r="I30" s="27">
        <v>35249.534</v>
      </c>
      <c r="J30" s="27">
        <v>42867.853999999992</v>
      </c>
      <c r="K30" s="28">
        <v>45916.241999999998</v>
      </c>
      <c r="L30" s="28">
        <v>49132.145000000004</v>
      </c>
      <c r="M30" s="27">
        <v>57107.082999999999</v>
      </c>
      <c r="N30" s="27">
        <v>53866.600738515001</v>
      </c>
      <c r="O30" s="27">
        <v>56048.270045714002</v>
      </c>
    </row>
    <row r="31" spans="1:15" x14ac:dyDescent="0.25">
      <c r="B31" s="4" t="s">
        <v>186</v>
      </c>
      <c r="C31" s="26">
        <v>8435</v>
      </c>
      <c r="D31" s="26">
        <v>10318</v>
      </c>
      <c r="E31" s="26">
        <v>10080</v>
      </c>
      <c r="F31" s="26">
        <v>11892</v>
      </c>
      <c r="G31" s="27">
        <v>11988.27</v>
      </c>
      <c r="H31" s="27">
        <v>12972.59</v>
      </c>
      <c r="I31" s="27">
        <v>17388.919999999998</v>
      </c>
      <c r="J31" s="27">
        <v>24775.69</v>
      </c>
      <c r="K31" s="28">
        <v>25069.21</v>
      </c>
      <c r="L31" s="28">
        <v>24501.29</v>
      </c>
      <c r="M31" s="27">
        <v>27680.74</v>
      </c>
      <c r="N31" s="27">
        <v>24362.01</v>
      </c>
      <c r="O31" s="27">
        <v>24609.919999999998</v>
      </c>
    </row>
    <row r="32" spans="1:15" x14ac:dyDescent="0.25">
      <c r="B32" s="4" t="s">
        <v>185</v>
      </c>
      <c r="C32" s="26">
        <v>5916</v>
      </c>
      <c r="D32" s="26">
        <v>7763</v>
      </c>
      <c r="E32" s="26">
        <v>7546</v>
      </c>
      <c r="F32" s="26">
        <v>9052</v>
      </c>
      <c r="G32" s="27">
        <v>6758.13</v>
      </c>
      <c r="H32" s="27">
        <v>7599.66</v>
      </c>
      <c r="I32" s="27">
        <v>12181.94</v>
      </c>
      <c r="J32" s="27">
        <v>18750.8</v>
      </c>
      <c r="K32" s="28">
        <v>19265.29</v>
      </c>
      <c r="L32" s="28">
        <v>19832.73</v>
      </c>
      <c r="M32" s="27">
        <v>23049.38</v>
      </c>
      <c r="N32" s="27">
        <v>20580.98</v>
      </c>
      <c r="O32" s="27">
        <v>20938.669999999998</v>
      </c>
    </row>
    <row r="33" spans="1:15" x14ac:dyDescent="0.25">
      <c r="B33" s="4" t="s">
        <v>88</v>
      </c>
      <c r="C33" s="26">
        <v>2519</v>
      </c>
      <c r="D33" s="26">
        <v>2555</v>
      </c>
      <c r="E33" s="26">
        <v>2534</v>
      </c>
      <c r="F33" s="26">
        <v>2840</v>
      </c>
      <c r="G33" s="27">
        <v>5230.1400000000003</v>
      </c>
      <c r="H33" s="27">
        <v>5372.93</v>
      </c>
      <c r="I33" s="27">
        <v>5206.9799999999996</v>
      </c>
      <c r="J33" s="27">
        <v>6024.89</v>
      </c>
      <c r="K33" s="28">
        <v>5803.92</v>
      </c>
      <c r="L33" s="28">
        <v>4668.5600000000004</v>
      </c>
      <c r="M33" s="27">
        <v>4631.3599999999997</v>
      </c>
      <c r="N33" s="27">
        <v>3781.03</v>
      </c>
      <c r="O33" s="27">
        <v>3671.25</v>
      </c>
    </row>
    <row r="34" spans="1:15" x14ac:dyDescent="0.25">
      <c r="B34" s="4" t="s">
        <v>194</v>
      </c>
      <c r="C34" s="26">
        <v>0</v>
      </c>
      <c r="D34" s="26">
        <v>0</v>
      </c>
      <c r="E34" s="27">
        <v>0</v>
      </c>
      <c r="F34" s="27">
        <v>0</v>
      </c>
      <c r="G34" s="27">
        <v>0</v>
      </c>
      <c r="H34" s="27">
        <v>0</v>
      </c>
      <c r="I34" s="27">
        <v>0</v>
      </c>
      <c r="J34" s="27">
        <v>0</v>
      </c>
      <c r="K34" s="28">
        <v>0</v>
      </c>
      <c r="L34" s="28">
        <v>0</v>
      </c>
      <c r="M34" s="27">
        <v>0</v>
      </c>
      <c r="N34" s="27">
        <v>0</v>
      </c>
      <c r="O34" s="27">
        <v>0</v>
      </c>
    </row>
    <row r="35" spans="1:15" x14ac:dyDescent="0.25">
      <c r="B35" s="4" t="s">
        <v>189</v>
      </c>
      <c r="C35" s="26">
        <v>39887</v>
      </c>
      <c r="D35" s="26">
        <v>41577</v>
      </c>
      <c r="E35" s="26">
        <v>37528</v>
      </c>
      <c r="F35" s="26">
        <v>34666</v>
      </c>
      <c r="G35" s="27">
        <v>29077.384000000002</v>
      </c>
      <c r="H35" s="27">
        <v>22929.544000000002</v>
      </c>
      <c r="I35" s="27">
        <v>17860.614000000001</v>
      </c>
      <c r="J35" s="27">
        <v>18092.163999999997</v>
      </c>
      <c r="K35" s="28">
        <v>20847.031999999999</v>
      </c>
      <c r="L35" s="28">
        <v>24630.855</v>
      </c>
      <c r="M35" s="27">
        <v>29426.343000000001</v>
      </c>
      <c r="N35" s="27">
        <v>29504.590738515002</v>
      </c>
      <c r="O35" s="27">
        <v>31438.350045714003</v>
      </c>
    </row>
    <row r="36" spans="1:15" x14ac:dyDescent="0.25">
      <c r="B36" s="4" t="s">
        <v>185</v>
      </c>
      <c r="C36" s="26">
        <v>13010</v>
      </c>
      <c r="D36" s="26">
        <v>13374</v>
      </c>
      <c r="E36" s="26">
        <v>11561</v>
      </c>
      <c r="F36" s="26">
        <v>10848</v>
      </c>
      <c r="G36" s="27">
        <v>9478.3170000000009</v>
      </c>
      <c r="H36" s="27">
        <v>8530.8866799999996</v>
      </c>
      <c r="I36" s="27">
        <v>7048.2800000000007</v>
      </c>
      <c r="J36" s="27">
        <v>3618.2959999999998</v>
      </c>
      <c r="K36" s="28">
        <v>5155.9080000000004</v>
      </c>
      <c r="L36" s="28">
        <v>6522.7579999999998</v>
      </c>
      <c r="M36" s="27">
        <v>7097.9470000000001</v>
      </c>
      <c r="N36" s="27">
        <v>6131.5855302680011</v>
      </c>
      <c r="O36" s="27">
        <v>7535.0839541699997</v>
      </c>
    </row>
    <row r="37" spans="1:15" x14ac:dyDescent="0.25">
      <c r="B37" s="4" t="s">
        <v>88</v>
      </c>
      <c r="C37" s="26">
        <v>4206</v>
      </c>
      <c r="D37" s="26">
        <v>4361</v>
      </c>
      <c r="E37" s="26">
        <v>3323</v>
      </c>
      <c r="F37" s="26">
        <v>3119</v>
      </c>
      <c r="G37" s="27">
        <v>3168.8980000000001</v>
      </c>
      <c r="H37" s="27">
        <v>2529.5733600000003</v>
      </c>
      <c r="I37" s="27">
        <v>2295.982</v>
      </c>
      <c r="J37" s="27">
        <v>2006.7809999999999</v>
      </c>
      <c r="K37" s="28">
        <v>5164.616</v>
      </c>
      <c r="L37" s="28">
        <v>6057.2719999999999</v>
      </c>
      <c r="M37" s="27">
        <v>8894.6769999999997</v>
      </c>
      <c r="N37" s="27">
        <v>9450.642982121999</v>
      </c>
      <c r="O37" s="27">
        <v>9565.3166004800005</v>
      </c>
    </row>
    <row r="38" spans="1:15" x14ac:dyDescent="0.25">
      <c r="B38" s="4" t="s">
        <v>194</v>
      </c>
      <c r="C38" s="26">
        <v>22671</v>
      </c>
      <c r="D38" s="26">
        <v>23842</v>
      </c>
      <c r="E38" s="26">
        <v>22644</v>
      </c>
      <c r="F38" s="26">
        <v>20699</v>
      </c>
      <c r="G38" s="27">
        <v>16430.169000000002</v>
      </c>
      <c r="H38" s="27">
        <v>11868.539999999999</v>
      </c>
      <c r="I38" s="27">
        <v>8516.3520000000008</v>
      </c>
      <c r="J38" s="27">
        <v>12467.087</v>
      </c>
      <c r="K38" s="28">
        <v>10526.508</v>
      </c>
      <c r="L38" s="28">
        <v>12050.825000000001</v>
      </c>
      <c r="M38" s="27">
        <v>13433.719000000001</v>
      </c>
      <c r="N38" s="27">
        <v>13922.362226125002</v>
      </c>
      <c r="O38" s="27">
        <v>14337.949491064001</v>
      </c>
    </row>
    <row r="39" spans="1:15" ht="16.5" x14ac:dyDescent="0.25">
      <c r="A39" s="14" t="s">
        <v>89</v>
      </c>
      <c r="B39" s="14" t="s">
        <v>90</v>
      </c>
      <c r="C39" s="23">
        <v>32439</v>
      </c>
      <c r="D39" s="23">
        <v>36910</v>
      </c>
      <c r="E39" s="23">
        <v>34350</v>
      </c>
      <c r="F39" s="23">
        <v>37177</v>
      </c>
      <c r="G39" s="24">
        <v>35129.055462877623</v>
      </c>
      <c r="H39" s="24">
        <v>37716</v>
      </c>
      <c r="I39" s="24">
        <v>38202.140680460012</v>
      </c>
      <c r="J39" s="24">
        <v>40931.106551891906</v>
      </c>
      <c r="K39" s="25">
        <v>41441.914922362703</v>
      </c>
      <c r="L39" s="25">
        <v>173414.54413419118</v>
      </c>
      <c r="M39" s="24">
        <v>183020.5541794122</v>
      </c>
      <c r="N39" s="24">
        <v>182587.00127125578</v>
      </c>
      <c r="O39" s="24">
        <v>188064.32999643779</v>
      </c>
    </row>
    <row r="40" spans="1:15" x14ac:dyDescent="0.25">
      <c r="A40" s="14" t="s">
        <v>91</v>
      </c>
      <c r="B40" s="14" t="s">
        <v>182</v>
      </c>
      <c r="C40" s="23">
        <v>96556</v>
      </c>
      <c r="D40" s="23">
        <v>93275</v>
      </c>
      <c r="E40" s="23">
        <v>78915</v>
      </c>
      <c r="F40" s="23">
        <v>70612</v>
      </c>
      <c r="G40" s="24">
        <v>62426.016000000003</v>
      </c>
      <c r="H40" s="24">
        <v>61659.731000000007</v>
      </c>
      <c r="I40" s="24">
        <v>54898.972999999998</v>
      </c>
      <c r="J40" s="24">
        <v>52617.383000000002</v>
      </c>
      <c r="K40" s="24">
        <v>45969.119999999995</v>
      </c>
      <c r="L40" s="24">
        <v>25352.762999999999</v>
      </c>
      <c r="M40" s="24">
        <v>24026.722999999998</v>
      </c>
      <c r="N40" s="24">
        <v>24180.348264932996</v>
      </c>
      <c r="O40" s="24">
        <v>23450.795313170001</v>
      </c>
    </row>
    <row r="41" spans="1:15" x14ac:dyDescent="0.25">
      <c r="B41" s="4" t="s">
        <v>92</v>
      </c>
      <c r="C41" s="26">
        <v>84667</v>
      </c>
      <c r="D41" s="26">
        <v>80069</v>
      </c>
      <c r="E41" s="26">
        <v>66006</v>
      </c>
      <c r="F41" s="26">
        <v>55574</v>
      </c>
      <c r="G41" s="27">
        <v>46789.650999999998</v>
      </c>
      <c r="H41" s="27">
        <v>43683.065000000002</v>
      </c>
      <c r="I41" s="27">
        <v>35692.203000000001</v>
      </c>
      <c r="J41" s="27">
        <v>30951.574000000001</v>
      </c>
      <c r="K41" s="27">
        <v>23539.042999999998</v>
      </c>
      <c r="L41" s="27">
        <v>19377.902999999998</v>
      </c>
      <c r="M41" s="27">
        <v>17733.532999999999</v>
      </c>
      <c r="N41" s="27">
        <v>16212.541509259998</v>
      </c>
      <c r="O41" s="27">
        <v>15637.691730915001</v>
      </c>
    </row>
    <row r="42" spans="1:15" x14ac:dyDescent="0.25">
      <c r="B42" s="4" t="s">
        <v>93</v>
      </c>
      <c r="C42" s="26">
        <v>4236</v>
      </c>
      <c r="D42" s="26">
        <v>4779</v>
      </c>
      <c r="E42" s="26">
        <v>5217</v>
      </c>
      <c r="F42" s="26">
        <v>6088</v>
      </c>
      <c r="G42" s="27">
        <v>6093.5750000000007</v>
      </c>
      <c r="H42" s="27">
        <v>6764.0860000000002</v>
      </c>
      <c r="I42" s="27">
        <v>6910.25</v>
      </c>
      <c r="J42" s="27">
        <v>7101.0889999999999</v>
      </c>
      <c r="K42" s="27">
        <v>6856.0969999999998</v>
      </c>
      <c r="L42" s="27">
        <v>5974.86</v>
      </c>
      <c r="M42" s="27">
        <v>6293.1900000000005</v>
      </c>
      <c r="N42" s="27">
        <v>7967.8067556730002</v>
      </c>
      <c r="O42" s="27">
        <v>7813.1035822549993</v>
      </c>
    </row>
    <row r="43" spans="1:15" ht="30" x14ac:dyDescent="0.25">
      <c r="B43" s="29" t="s">
        <v>132</v>
      </c>
      <c r="C43" s="30">
        <v>7653</v>
      </c>
      <c r="D43" s="30">
        <v>8427</v>
      </c>
      <c r="E43" s="30">
        <v>7692</v>
      </c>
      <c r="F43" s="30">
        <v>8950</v>
      </c>
      <c r="G43" s="31">
        <v>9542.7900000000009</v>
      </c>
      <c r="H43" s="31">
        <v>11212.58</v>
      </c>
      <c r="I43" s="31">
        <v>12296.52</v>
      </c>
      <c r="J43" s="31">
        <v>14564.72</v>
      </c>
      <c r="K43" s="31">
        <v>15573.98</v>
      </c>
      <c r="L43" s="31">
        <v>0</v>
      </c>
      <c r="M43" s="31">
        <v>0</v>
      </c>
      <c r="N43" s="31">
        <v>0</v>
      </c>
      <c r="O43" s="31">
        <v>0</v>
      </c>
    </row>
    <row r="44" spans="1:15" x14ac:dyDescent="0.25">
      <c r="A44" s="14" t="s">
        <v>94</v>
      </c>
      <c r="B44" s="14" t="s">
        <v>95</v>
      </c>
      <c r="C44" s="23">
        <v>762128</v>
      </c>
      <c r="D44" s="23">
        <v>897744</v>
      </c>
      <c r="E44" s="23">
        <v>1128501</v>
      </c>
      <c r="F44" s="23">
        <v>1199043</v>
      </c>
      <c r="G44" s="24">
        <v>1115514.1510000001</v>
      </c>
      <c r="H44" s="24">
        <v>1312755.9000000001</v>
      </c>
      <c r="I44" s="24">
        <v>1428897.4408000002</v>
      </c>
      <c r="J44" s="24">
        <v>1654195.309857131</v>
      </c>
      <c r="K44" s="25">
        <v>1595071.1327264265</v>
      </c>
      <c r="L44" s="25">
        <v>1712041.9979744931</v>
      </c>
      <c r="M44" s="24">
        <v>1816835.3445884106</v>
      </c>
      <c r="N44" s="24">
        <v>2087926.1480228489</v>
      </c>
      <c r="O44" s="24">
        <v>2286845.2271072739</v>
      </c>
    </row>
    <row r="45" spans="1:15" ht="18" x14ac:dyDescent="0.25">
      <c r="B45" s="4" t="s">
        <v>96</v>
      </c>
      <c r="C45" s="26">
        <v>454450</v>
      </c>
      <c r="D45" s="26">
        <v>582644</v>
      </c>
      <c r="E45" s="26">
        <v>635246</v>
      </c>
      <c r="F45" s="26">
        <v>647567</v>
      </c>
      <c r="G45" s="27">
        <v>567285.59900000005</v>
      </c>
      <c r="H45" s="27">
        <v>550820.19400000002</v>
      </c>
      <c r="I45" s="27">
        <v>659541.17500000005</v>
      </c>
      <c r="J45" s="27">
        <v>823471.61900000006</v>
      </c>
      <c r="K45" s="28">
        <v>806166.73399999994</v>
      </c>
      <c r="L45" s="28">
        <v>793757.31099999999</v>
      </c>
      <c r="M45" s="27">
        <v>874073.47200000007</v>
      </c>
      <c r="N45" s="27">
        <v>969975.79854819097</v>
      </c>
      <c r="O45" s="27">
        <v>1078512.4512778849</v>
      </c>
    </row>
    <row r="46" spans="1:15" ht="18" x14ac:dyDescent="0.25">
      <c r="B46" s="4" t="s">
        <v>97</v>
      </c>
      <c r="C46" s="26">
        <v>306070</v>
      </c>
      <c r="D46" s="26">
        <v>313416</v>
      </c>
      <c r="E46" s="26">
        <v>490895</v>
      </c>
      <c r="F46" s="26">
        <v>549076</v>
      </c>
      <c r="G46" s="27">
        <v>545906.02899999998</v>
      </c>
      <c r="H46" s="27">
        <v>759701.33499999996</v>
      </c>
      <c r="I46" s="27">
        <v>767282.69980000006</v>
      </c>
      <c r="J46" s="27">
        <v>828603.62585713097</v>
      </c>
      <c r="K46" s="28">
        <v>786906.71772642632</v>
      </c>
      <c r="L46" s="28">
        <v>916491.52197449317</v>
      </c>
      <c r="M46" s="27">
        <v>941018.42758841044</v>
      </c>
      <c r="N46" s="27">
        <v>1116611.9804068839</v>
      </c>
      <c r="O46" s="27">
        <v>1206960.60072438</v>
      </c>
    </row>
    <row r="47" spans="1:15" ht="45" x14ac:dyDescent="0.25">
      <c r="B47" s="29" t="s">
        <v>98</v>
      </c>
      <c r="C47" s="30">
        <v>1608</v>
      </c>
      <c r="D47" s="30">
        <v>1684</v>
      </c>
      <c r="E47" s="30">
        <v>2360</v>
      </c>
      <c r="F47" s="30">
        <v>2400</v>
      </c>
      <c r="G47" s="31">
        <v>2322.5230000000001</v>
      </c>
      <c r="H47" s="31">
        <v>2234.3710000000001</v>
      </c>
      <c r="I47" s="31">
        <v>2073.5659999999998</v>
      </c>
      <c r="J47" s="31">
        <v>2120.0650000000001</v>
      </c>
      <c r="K47" s="32">
        <v>1997.681</v>
      </c>
      <c r="L47" s="32">
        <v>1793.1650000000002</v>
      </c>
      <c r="M47" s="31">
        <v>1743.4450000000002</v>
      </c>
      <c r="N47" s="31">
        <v>1338.3690677739999</v>
      </c>
      <c r="O47" s="31">
        <v>1372.1751050090002</v>
      </c>
    </row>
    <row r="48" spans="1:15" ht="30.75" x14ac:dyDescent="0.25">
      <c r="A48" s="14" t="s">
        <v>99</v>
      </c>
      <c r="B48" s="33" t="s">
        <v>100</v>
      </c>
      <c r="C48" s="34">
        <v>385202</v>
      </c>
      <c r="D48" s="34">
        <v>624101</v>
      </c>
      <c r="E48" s="34">
        <v>720997</v>
      </c>
      <c r="F48" s="34">
        <v>841955</v>
      </c>
      <c r="G48" s="35">
        <v>757750.81020000007</v>
      </c>
      <c r="H48" s="35">
        <v>820737</v>
      </c>
      <c r="I48" s="35">
        <v>902151.99239999999</v>
      </c>
      <c r="J48" s="35">
        <v>977309.18320000009</v>
      </c>
      <c r="K48" s="35">
        <v>1027382.3219999999</v>
      </c>
      <c r="L48" s="35">
        <v>1059041.4806000001</v>
      </c>
      <c r="M48" s="35">
        <v>1141817.8883</v>
      </c>
      <c r="N48" s="35">
        <v>1266271.8023999999</v>
      </c>
      <c r="O48" s="35">
        <v>1352280.6474848979</v>
      </c>
    </row>
    <row r="49" spans="1:15" ht="16.5" x14ac:dyDescent="0.25">
      <c r="A49" s="14" t="s">
        <v>101</v>
      </c>
      <c r="B49" s="14" t="s">
        <v>102</v>
      </c>
      <c r="C49" s="23">
        <v>6839</v>
      </c>
      <c r="D49" s="23">
        <v>8826</v>
      </c>
      <c r="E49" s="23">
        <v>9426</v>
      </c>
      <c r="F49" s="23">
        <v>8479</v>
      </c>
      <c r="G49" s="24">
        <v>7962.0442600000006</v>
      </c>
      <c r="H49" s="24">
        <v>7886.2932999999994</v>
      </c>
      <c r="I49" s="24">
        <v>8006.8389200000011</v>
      </c>
      <c r="J49" s="24">
        <v>7704.3709500000023</v>
      </c>
      <c r="K49" s="25">
        <v>7161.8334889000007</v>
      </c>
      <c r="L49" s="25">
        <v>7278.7766865000003</v>
      </c>
      <c r="M49" s="24">
        <v>6686.9123429000001</v>
      </c>
      <c r="N49" s="24">
        <v>7100.2599999999993</v>
      </c>
      <c r="O49" s="24">
        <v>6630.934400000001</v>
      </c>
    </row>
    <row r="50" spans="1:15" x14ac:dyDescent="0.25">
      <c r="B50" s="4" t="s">
        <v>103</v>
      </c>
      <c r="C50" s="26">
        <v>6164</v>
      </c>
      <c r="D50" s="26">
        <v>8179</v>
      </c>
      <c r="E50" s="26">
        <v>8807</v>
      </c>
      <c r="F50" s="26">
        <v>7887</v>
      </c>
      <c r="G50" s="27">
        <v>7398.0842600000005</v>
      </c>
      <c r="H50" s="27">
        <v>7349.9832999999999</v>
      </c>
      <c r="I50" s="27">
        <v>7498.168920000001</v>
      </c>
      <c r="J50" s="27">
        <v>7223.3509500000018</v>
      </c>
      <c r="K50" s="28">
        <v>6708.4534889000006</v>
      </c>
      <c r="L50" s="28">
        <v>6853.0366865000005</v>
      </c>
      <c r="M50" s="27">
        <v>6288.8223429</v>
      </c>
      <c r="N50" s="27">
        <v>6729.8099999999995</v>
      </c>
      <c r="O50" s="27">
        <v>6288.0444000000007</v>
      </c>
    </row>
    <row r="51" spans="1:15" x14ac:dyDescent="0.25">
      <c r="B51" s="4" t="s">
        <v>104</v>
      </c>
      <c r="C51" s="26">
        <v>675</v>
      </c>
      <c r="D51" s="26">
        <v>647</v>
      </c>
      <c r="E51" s="26">
        <v>619</v>
      </c>
      <c r="F51" s="26">
        <v>592</v>
      </c>
      <c r="G51" s="27">
        <v>563.96</v>
      </c>
      <c r="H51" s="27">
        <v>536.30999999999995</v>
      </c>
      <c r="I51" s="27">
        <v>508.67</v>
      </c>
      <c r="J51" s="27">
        <v>481.02</v>
      </c>
      <c r="K51" s="28">
        <v>453.38</v>
      </c>
      <c r="L51" s="28">
        <v>425.74</v>
      </c>
      <c r="M51" s="27">
        <v>398.09</v>
      </c>
      <c r="N51" s="27">
        <v>370.45</v>
      </c>
      <c r="O51" s="27">
        <v>342.89</v>
      </c>
    </row>
    <row r="52" spans="1:15" x14ac:dyDescent="0.25">
      <c r="A52" s="14" t="s">
        <v>105</v>
      </c>
      <c r="B52" s="14" t="s">
        <v>106</v>
      </c>
      <c r="C52" s="23">
        <v>1698803</v>
      </c>
      <c r="D52" s="23">
        <v>2131229</v>
      </c>
      <c r="E52" s="23">
        <v>2436397</v>
      </c>
      <c r="F52" s="23">
        <v>2666239</v>
      </c>
      <c r="G52" s="24">
        <v>2483707.7070229999</v>
      </c>
      <c r="H52" s="24">
        <v>2777385.4086026791</v>
      </c>
      <c r="I52" s="24">
        <v>3004948.2938004602</v>
      </c>
      <c r="J52" s="24">
        <v>3391943.6215590225</v>
      </c>
      <c r="K52" s="25">
        <v>3449357.7991376892</v>
      </c>
      <c r="L52" s="25">
        <v>3777961.9083951842</v>
      </c>
      <c r="M52" s="24">
        <v>4075539.9974107225</v>
      </c>
      <c r="N52" s="24">
        <v>4512867.8903165832</v>
      </c>
      <c r="O52" s="24">
        <v>4844113.5130628878</v>
      </c>
    </row>
    <row r="53" spans="1:15" x14ac:dyDescent="0.25">
      <c r="A53" s="14" t="s">
        <v>107</v>
      </c>
      <c r="B53" s="14" t="s">
        <v>108</v>
      </c>
      <c r="C53" s="23">
        <v>525931</v>
      </c>
      <c r="D53" s="24">
        <v>550985</v>
      </c>
      <c r="E53" s="23">
        <v>535145</v>
      </c>
      <c r="F53" s="23">
        <v>553044</v>
      </c>
      <c r="G53" s="24">
        <v>571386.86653860437</v>
      </c>
      <c r="H53" s="24">
        <v>664575</v>
      </c>
      <c r="I53" s="24">
        <v>749923.96502088569</v>
      </c>
      <c r="J53" s="24">
        <v>805708.25252662646</v>
      </c>
      <c r="K53" s="25">
        <v>742995.35803302051</v>
      </c>
      <c r="L53" s="25">
        <v>922483.87971356208</v>
      </c>
      <c r="M53" s="24">
        <v>1055490.8580673886</v>
      </c>
      <c r="N53" s="24">
        <v>1063747.3948482706</v>
      </c>
      <c r="O53" s="24">
        <v>1119401.3708830995</v>
      </c>
    </row>
    <row r="54" spans="1:15" x14ac:dyDescent="0.25">
      <c r="B54" s="4" t="s">
        <v>109</v>
      </c>
      <c r="C54" s="26">
        <v>472026</v>
      </c>
      <c r="D54" s="26">
        <v>491271</v>
      </c>
      <c r="E54" s="26">
        <v>510938</v>
      </c>
      <c r="F54" s="26">
        <v>530806</v>
      </c>
      <c r="G54" s="27">
        <v>560781.34320592997</v>
      </c>
      <c r="H54" s="27">
        <v>652969</v>
      </c>
      <c r="I54" s="27">
        <v>708379.22593499999</v>
      </c>
      <c r="J54" s="27">
        <v>764291.22184631391</v>
      </c>
      <c r="K54" s="28">
        <v>714863.22915987379</v>
      </c>
      <c r="L54" s="28">
        <v>889664.54982151464</v>
      </c>
      <c r="M54" s="27">
        <v>1018650.4670496417</v>
      </c>
      <c r="N54" s="27">
        <v>1026037.4127061286</v>
      </c>
      <c r="O54" s="27">
        <v>1083824.4608528991</v>
      </c>
    </row>
    <row r="55" spans="1:15" x14ac:dyDescent="0.25">
      <c r="B55" s="4" t="s">
        <v>196</v>
      </c>
      <c r="C55" s="26">
        <v>321010</v>
      </c>
      <c r="D55" s="26">
        <v>330500</v>
      </c>
      <c r="E55" s="26">
        <v>334267</v>
      </c>
      <c r="F55" s="26">
        <v>339674</v>
      </c>
      <c r="G55" s="27">
        <v>364104.16320717707</v>
      </c>
      <c r="H55" s="27">
        <v>431225</v>
      </c>
      <c r="I55" s="27">
        <v>362982.44647485297</v>
      </c>
      <c r="J55" s="27">
        <v>389010.37354241568</v>
      </c>
      <c r="K55" s="28">
        <v>344757.60462161084</v>
      </c>
      <c r="L55" s="28">
        <v>364619.95832980046</v>
      </c>
      <c r="M55" s="27">
        <v>499899.18284835882</v>
      </c>
      <c r="N55" s="27">
        <v>480836.01855793194</v>
      </c>
      <c r="O55" s="27">
        <v>496149.97278312297</v>
      </c>
    </row>
    <row r="56" spans="1:15" x14ac:dyDescent="0.25">
      <c r="B56" s="4" t="s">
        <v>197</v>
      </c>
      <c r="C56" s="26">
        <v>151016</v>
      </c>
      <c r="D56" s="26">
        <v>160771</v>
      </c>
      <c r="E56" s="26">
        <v>176671</v>
      </c>
      <c r="F56" s="26">
        <v>191132</v>
      </c>
      <c r="G56" s="27">
        <v>196677.17999875295</v>
      </c>
      <c r="H56" s="27">
        <v>221744</v>
      </c>
      <c r="I56" s="27">
        <v>345396.77946014708</v>
      </c>
      <c r="J56" s="27">
        <v>375280.8483038983</v>
      </c>
      <c r="K56" s="28">
        <v>370105.62453826296</v>
      </c>
      <c r="L56" s="28">
        <v>525044.59149171424</v>
      </c>
      <c r="M56" s="27">
        <v>518751.28420128283</v>
      </c>
      <c r="N56" s="27">
        <v>545201.39414819668</v>
      </c>
      <c r="O56" s="27">
        <v>587674.48806977621</v>
      </c>
    </row>
    <row r="57" spans="1:15" ht="30" x14ac:dyDescent="0.25">
      <c r="B57" s="29" t="s">
        <v>110</v>
      </c>
      <c r="C57" s="30">
        <v>29671</v>
      </c>
      <c r="D57" s="30">
        <v>33686</v>
      </c>
      <c r="E57" s="30">
        <v>7307</v>
      </c>
      <c r="F57" s="30">
        <v>132</v>
      </c>
      <c r="G57" s="31">
        <v>260</v>
      </c>
      <c r="H57" s="31">
        <v>580</v>
      </c>
      <c r="I57" s="31">
        <v>12003</v>
      </c>
      <c r="J57" s="36">
        <v>12990</v>
      </c>
      <c r="K57" s="32">
        <v>12467</v>
      </c>
      <c r="L57" s="32">
        <v>15926.56490391966</v>
      </c>
      <c r="M57" s="31">
        <v>16425.998798709661</v>
      </c>
      <c r="N57" s="31">
        <v>11673.65892796166</v>
      </c>
      <c r="O57" s="31">
        <v>10757.62622191166</v>
      </c>
    </row>
    <row r="58" spans="1:15" ht="45" x14ac:dyDescent="0.25">
      <c r="B58" s="29" t="s">
        <v>111</v>
      </c>
      <c r="C58" s="30">
        <v>447</v>
      </c>
      <c r="D58" s="30">
        <v>572</v>
      </c>
      <c r="E58" s="30">
        <v>714</v>
      </c>
      <c r="F58" s="30">
        <v>714</v>
      </c>
      <c r="G58" s="31">
        <v>1577.0891655559999</v>
      </c>
      <c r="H58" s="31">
        <v>1791</v>
      </c>
      <c r="I58" s="31">
        <v>1820.3522051139998</v>
      </c>
      <c r="J58" s="31">
        <v>1822.0766367699998</v>
      </c>
      <c r="K58" s="32">
        <v>1954.76201717</v>
      </c>
      <c r="L58" s="32">
        <v>1939.8869751700001</v>
      </c>
      <c r="M58" s="31">
        <v>1879.0651021400001</v>
      </c>
      <c r="N58" s="31">
        <v>1785.3354797700001</v>
      </c>
      <c r="O58" s="31">
        <v>2323.66941787</v>
      </c>
    </row>
    <row r="59" spans="1:15" x14ac:dyDescent="0.25">
      <c r="B59" s="29" t="s">
        <v>112</v>
      </c>
      <c r="C59" s="26">
        <v>23787</v>
      </c>
      <c r="D59" s="26">
        <v>25456</v>
      </c>
      <c r="E59" s="26">
        <v>16186</v>
      </c>
      <c r="F59" s="26">
        <v>21392</v>
      </c>
      <c r="G59" s="27">
        <v>8768.4341671184411</v>
      </c>
      <c r="H59" s="27">
        <v>9235</v>
      </c>
      <c r="I59" s="27">
        <v>27721.386880771748</v>
      </c>
      <c r="J59" s="27">
        <v>26604.954043542453</v>
      </c>
      <c r="K59" s="28">
        <v>13710.366855976716</v>
      </c>
      <c r="L59" s="28">
        <v>14952.87801295775</v>
      </c>
      <c r="M59" s="27">
        <v>18535.327116897388</v>
      </c>
      <c r="N59" s="27">
        <v>24250.987734410286</v>
      </c>
      <c r="O59" s="27">
        <v>22495.614390418643</v>
      </c>
    </row>
    <row r="60" spans="1:15" x14ac:dyDescent="0.25">
      <c r="B60" s="29" t="s">
        <v>113</v>
      </c>
      <c r="C60" s="26">
        <v>985</v>
      </c>
      <c r="D60" s="26">
        <v>892</v>
      </c>
      <c r="E60" s="26">
        <v>939</v>
      </c>
      <c r="F60" s="26">
        <v>1197</v>
      </c>
      <c r="G60" s="27">
        <v>1574.5264552184403</v>
      </c>
      <c r="H60" s="27">
        <v>1782</v>
      </c>
      <c r="I60" s="27">
        <v>1528.7414193717482</v>
      </c>
      <c r="J60" s="27">
        <v>1357.1177563424524</v>
      </c>
      <c r="K60" s="28">
        <v>1281.6783501767156</v>
      </c>
      <c r="L60" s="28">
        <v>574.18980395774952</v>
      </c>
      <c r="M60" s="27">
        <v>1102.1747100295868</v>
      </c>
      <c r="N60" s="27">
        <v>1747.1385559102846</v>
      </c>
      <c r="O60" s="27">
        <v>2285.967639818643</v>
      </c>
    </row>
    <row r="61" spans="1:15" x14ac:dyDescent="0.25">
      <c r="B61" s="29" t="s">
        <v>114</v>
      </c>
      <c r="C61" s="26">
        <v>22802</v>
      </c>
      <c r="D61" s="26">
        <v>24564</v>
      </c>
      <c r="E61" s="26">
        <v>15247</v>
      </c>
      <c r="F61" s="26">
        <v>20195</v>
      </c>
      <c r="G61" s="27">
        <v>7193.9077119000003</v>
      </c>
      <c r="H61" s="27">
        <v>7453</v>
      </c>
      <c r="I61" s="27">
        <v>26192.645461399999</v>
      </c>
      <c r="J61" s="27">
        <v>25247.8362872</v>
      </c>
      <c r="K61" s="28">
        <v>12428.688505800001</v>
      </c>
      <c r="L61" s="28">
        <v>14378.688209</v>
      </c>
      <c r="M61" s="27">
        <v>17433.152406867801</v>
      </c>
      <c r="N61" s="27">
        <v>22503.849178500001</v>
      </c>
      <c r="O61" s="27">
        <v>20209.646750600001</v>
      </c>
    </row>
    <row r="62" spans="1:15" x14ac:dyDescent="0.25">
      <c r="A62" s="37" t="s">
        <v>115</v>
      </c>
      <c r="B62" s="37" t="s">
        <v>198</v>
      </c>
      <c r="C62" s="38">
        <v>2224734</v>
      </c>
      <c r="D62" s="38">
        <v>2682214</v>
      </c>
      <c r="E62" s="38">
        <v>2971542</v>
      </c>
      <c r="F62" s="38">
        <v>3219283</v>
      </c>
      <c r="G62" s="39">
        <v>3055094.5735616041</v>
      </c>
      <c r="H62" s="39">
        <v>3441960.4718187312</v>
      </c>
      <c r="I62" s="39">
        <v>3754872.2588213459</v>
      </c>
      <c r="J62" s="37">
        <v>4197651.8740856489</v>
      </c>
      <c r="K62" s="40">
        <v>4192353.1571707097</v>
      </c>
      <c r="L62" s="40">
        <v>4700445.7881087465</v>
      </c>
      <c r="M62" s="39">
        <v>5131030.8554781117</v>
      </c>
      <c r="N62" s="39">
        <v>5576615.2851648536</v>
      </c>
      <c r="O62" s="39">
        <v>5963514.8839459876</v>
      </c>
    </row>
    <row r="63" spans="1:15" x14ac:dyDescent="0.25">
      <c r="A63" s="108" t="s">
        <v>116</v>
      </c>
      <c r="B63" s="108"/>
      <c r="C63" s="108"/>
      <c r="D63" s="108"/>
      <c r="E63" s="108"/>
      <c r="F63" s="108"/>
      <c r="G63" s="108"/>
      <c r="H63" s="108"/>
      <c r="I63" s="108"/>
      <c r="J63" s="108"/>
      <c r="K63" s="108"/>
      <c r="L63" s="108"/>
      <c r="M63" s="108"/>
      <c r="N63" s="108"/>
      <c r="O63" s="108"/>
    </row>
    <row r="64" spans="1:15" x14ac:dyDescent="0.25">
      <c r="B64" s="4" t="s">
        <v>117</v>
      </c>
      <c r="C64" s="41"/>
      <c r="D64" s="41"/>
      <c r="E64" s="41"/>
      <c r="F64" s="41"/>
    </row>
    <row r="65" spans="1:15" ht="60" hidden="1" customHeight="1" x14ac:dyDescent="0.25">
      <c r="B65" s="4" t="s">
        <v>118</v>
      </c>
      <c r="C65" s="41"/>
      <c r="D65" s="41"/>
      <c r="E65" s="41"/>
      <c r="F65" s="41"/>
    </row>
    <row r="66" spans="1:15" x14ac:dyDescent="0.25">
      <c r="B66" s="4" t="s">
        <v>119</v>
      </c>
    </row>
    <row r="67" spans="1:15" x14ac:dyDescent="0.25">
      <c r="B67" s="4" t="s">
        <v>120</v>
      </c>
    </row>
    <row r="68" spans="1:15" x14ac:dyDescent="0.25">
      <c r="A68" s="4" t="s">
        <v>121</v>
      </c>
    </row>
    <row r="69" spans="1:15" x14ac:dyDescent="0.25">
      <c r="A69" s="8" t="s">
        <v>122</v>
      </c>
      <c r="B69" s="4" t="s">
        <v>123</v>
      </c>
    </row>
    <row r="70" spans="1:15" x14ac:dyDescent="0.25">
      <c r="A70" s="8" t="s">
        <v>124</v>
      </c>
      <c r="B70" s="4" t="s">
        <v>125</v>
      </c>
    </row>
    <row r="71" spans="1:15" ht="30" customHeight="1" x14ac:dyDescent="0.25">
      <c r="A71" s="8" t="s">
        <v>126</v>
      </c>
      <c r="B71" s="109" t="s">
        <v>201</v>
      </c>
      <c r="C71" s="109"/>
      <c r="D71" s="109"/>
      <c r="E71" s="109"/>
      <c r="F71" s="109"/>
      <c r="G71" s="109"/>
      <c r="H71" s="109"/>
      <c r="I71" s="109"/>
      <c r="J71" s="109"/>
      <c r="K71" s="109"/>
      <c r="L71" s="109"/>
      <c r="M71" s="109"/>
      <c r="N71" s="109"/>
      <c r="O71" s="109"/>
    </row>
    <row r="72" spans="1:15" x14ac:dyDescent="0.25">
      <c r="A72" s="8" t="s">
        <v>127</v>
      </c>
      <c r="B72" s="4" t="s">
        <v>128</v>
      </c>
    </row>
    <row r="73" spans="1:15" x14ac:dyDescent="0.25">
      <c r="A73" s="8" t="s">
        <v>129</v>
      </c>
      <c r="B73" s="4" t="s">
        <v>202</v>
      </c>
    </row>
    <row r="74" spans="1:15" ht="45" customHeight="1" x14ac:dyDescent="0.25">
      <c r="A74" s="33"/>
      <c r="B74" s="109" t="s">
        <v>130</v>
      </c>
      <c r="C74" s="109"/>
      <c r="D74" s="109"/>
      <c r="E74" s="109"/>
      <c r="F74" s="109"/>
      <c r="G74" s="109"/>
      <c r="H74" s="109"/>
      <c r="I74" s="109"/>
      <c r="J74" s="109"/>
      <c r="K74" s="109"/>
      <c r="L74" s="109"/>
      <c r="M74" s="109"/>
      <c r="N74" s="109"/>
      <c r="O74" s="109"/>
    </row>
    <row r="75" spans="1:15" x14ac:dyDescent="0.25">
      <c r="A75" s="14"/>
      <c r="B75" s="29"/>
    </row>
    <row r="76" spans="1:15" x14ac:dyDescent="0.25">
      <c r="A76" s="42"/>
    </row>
    <row r="77" spans="1:15" x14ac:dyDescent="0.25">
      <c r="A77" s="14"/>
    </row>
    <row r="78" spans="1:15" x14ac:dyDescent="0.25">
      <c r="A78" s="14"/>
    </row>
    <row r="79" spans="1:15" x14ac:dyDescent="0.25">
      <c r="A79" s="14"/>
    </row>
    <row r="80" spans="1:15" x14ac:dyDescent="0.25">
      <c r="A80" s="14"/>
    </row>
    <row r="85" spans="1:7" x14ac:dyDescent="0.25">
      <c r="A85" s="8"/>
    </row>
    <row r="86" spans="1:7" x14ac:dyDescent="0.25">
      <c r="A86" s="8"/>
    </row>
    <row r="87" spans="1:7" x14ac:dyDescent="0.25">
      <c r="A87" s="8"/>
    </row>
    <row r="88" spans="1:7" x14ac:dyDescent="0.25">
      <c r="A88" s="8"/>
      <c r="G88" s="43"/>
    </row>
    <row r="89" spans="1:7" x14ac:dyDescent="0.25">
      <c r="A89" s="8"/>
      <c r="G89" s="4"/>
    </row>
    <row r="90" spans="1:7" x14ac:dyDescent="0.25">
      <c r="A90" s="8"/>
      <c r="G90" s="4"/>
    </row>
    <row r="91" spans="1:7" x14ac:dyDescent="0.25">
      <c r="A91" s="8"/>
      <c r="G91" s="4"/>
    </row>
    <row r="92" spans="1:7" x14ac:dyDescent="0.25">
      <c r="A92" s="8"/>
      <c r="G92" s="4"/>
    </row>
    <row r="93" spans="1:7" x14ac:dyDescent="0.25">
      <c r="A93" s="33"/>
      <c r="B93" s="110"/>
      <c r="G93" s="4"/>
    </row>
    <row r="94" spans="1:7" x14ac:dyDescent="0.25">
      <c r="A94" s="14"/>
      <c r="B94" s="110"/>
      <c r="G94" s="4"/>
    </row>
  </sheetData>
  <mergeCells count="9">
    <mergeCell ref="A63:O63"/>
    <mergeCell ref="B71:O71"/>
    <mergeCell ref="B74:O74"/>
    <mergeCell ref="B93:B94"/>
    <mergeCell ref="A1:O1"/>
    <mergeCell ref="A3:A4"/>
    <mergeCell ref="B3:B4"/>
    <mergeCell ref="C3:N3"/>
    <mergeCell ref="O3:O4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88"/>
  <sheetViews>
    <sheetView tabSelected="1" topLeftCell="A64" workbookViewId="0">
      <selection activeCell="D88" sqref="D88"/>
    </sheetView>
  </sheetViews>
  <sheetFormatPr defaultRowHeight="15" x14ac:dyDescent="0.25"/>
  <cols>
    <col min="1" max="1" width="7.140625" style="4" customWidth="1"/>
    <col min="2" max="2" width="33.140625" style="4" customWidth="1"/>
    <col min="3" max="6" width="10.7109375" style="4" customWidth="1"/>
    <col min="7" max="7" width="10.7109375" style="14" customWidth="1"/>
    <col min="8" max="14" width="10.7109375" style="4" customWidth="1"/>
    <col min="15" max="15" width="11.42578125" style="4" customWidth="1"/>
    <col min="16" max="16384" width="9.140625" style="4"/>
  </cols>
  <sheetData>
    <row r="1" spans="1:15" ht="15" customHeight="1" x14ac:dyDescent="0.25">
      <c r="A1" s="105" t="s">
        <v>218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</row>
    <row r="2" spans="1:15" ht="15" customHeight="1" x14ac:dyDescent="0.25">
      <c r="B2" s="11"/>
      <c r="C2" s="11"/>
      <c r="D2" s="11"/>
      <c r="E2" s="11"/>
      <c r="F2" s="11"/>
      <c r="G2" s="11"/>
      <c r="H2" s="11"/>
      <c r="I2" s="11"/>
      <c r="J2" s="11"/>
      <c r="K2" s="14"/>
      <c r="N2" s="120" t="s">
        <v>131</v>
      </c>
      <c r="O2" s="120"/>
    </row>
    <row r="3" spans="1:15" ht="30" customHeight="1" x14ac:dyDescent="0.25">
      <c r="A3" s="111" t="s">
        <v>69</v>
      </c>
      <c r="B3" s="113" t="s">
        <v>70</v>
      </c>
      <c r="C3" s="115" t="s">
        <v>71</v>
      </c>
      <c r="D3" s="115"/>
      <c r="E3" s="115"/>
      <c r="F3" s="115"/>
      <c r="G3" s="115"/>
      <c r="H3" s="115"/>
      <c r="I3" s="115"/>
      <c r="J3" s="115"/>
      <c r="K3" s="115"/>
      <c r="L3" s="115"/>
      <c r="M3" s="115"/>
      <c r="N3" s="115"/>
      <c r="O3" s="116" t="s">
        <v>215</v>
      </c>
    </row>
    <row r="4" spans="1:15" ht="15" customHeight="1" x14ac:dyDescent="0.25">
      <c r="A4" s="112"/>
      <c r="B4" s="114"/>
      <c r="C4" s="21">
        <v>2013</v>
      </c>
      <c r="D4" s="21">
        <v>2014</v>
      </c>
      <c r="E4" s="21">
        <v>2015</v>
      </c>
      <c r="F4" s="21">
        <v>2016</v>
      </c>
      <c r="G4" s="21">
        <v>2017</v>
      </c>
      <c r="H4" s="21">
        <v>2018</v>
      </c>
      <c r="I4" s="21">
        <v>2019</v>
      </c>
      <c r="J4" s="9">
        <v>2020</v>
      </c>
      <c r="K4" s="21">
        <v>2021</v>
      </c>
      <c r="L4" s="21">
        <v>2022</v>
      </c>
      <c r="M4" s="79">
        <v>2023</v>
      </c>
      <c r="N4" s="11" t="s">
        <v>181</v>
      </c>
      <c r="O4" s="117"/>
    </row>
    <row r="5" spans="1:15" x14ac:dyDescent="0.25">
      <c r="A5" s="22" t="s">
        <v>6</v>
      </c>
      <c r="B5" s="22" t="s">
        <v>7</v>
      </c>
      <c r="C5" s="22" t="s">
        <v>8</v>
      </c>
      <c r="D5" s="22" t="s">
        <v>9</v>
      </c>
      <c r="E5" s="22" t="s">
        <v>72</v>
      </c>
      <c r="F5" s="22" t="s">
        <v>73</v>
      </c>
      <c r="G5" s="22" t="s">
        <v>74</v>
      </c>
      <c r="H5" s="22" t="s">
        <v>75</v>
      </c>
      <c r="I5" s="22" t="s">
        <v>76</v>
      </c>
      <c r="J5" s="22" t="s">
        <v>77</v>
      </c>
      <c r="K5" s="22" t="s">
        <v>78</v>
      </c>
      <c r="L5" s="22" t="s">
        <v>79</v>
      </c>
      <c r="M5" s="22" t="s">
        <v>80</v>
      </c>
      <c r="N5" s="22" t="s">
        <v>81</v>
      </c>
      <c r="O5" s="22" t="s">
        <v>82</v>
      </c>
    </row>
    <row r="6" spans="1:15" x14ac:dyDescent="0.25">
      <c r="A6" s="14" t="s">
        <v>83</v>
      </c>
      <c r="B6" s="14" t="s">
        <v>84</v>
      </c>
      <c r="C6" s="24">
        <v>51590</v>
      </c>
      <c r="D6" s="23">
        <v>53418</v>
      </c>
      <c r="E6" s="24">
        <v>52391</v>
      </c>
      <c r="F6" s="24">
        <v>54000</v>
      </c>
      <c r="G6" s="24">
        <v>54499</v>
      </c>
      <c r="H6" s="24">
        <v>57248.883793530818</v>
      </c>
      <c r="I6" s="24">
        <v>57455.102235355313</v>
      </c>
      <c r="J6" s="24">
        <v>59919.498679096359</v>
      </c>
      <c r="K6" s="24">
        <v>69749.888910094291</v>
      </c>
      <c r="L6" s="24">
        <v>72863.837900119295</v>
      </c>
      <c r="M6" s="24">
        <v>75310.476656881641</v>
      </c>
      <c r="N6" s="24">
        <v>78098.101188779998</v>
      </c>
      <c r="O6" s="24">
        <v>80018.448459589999</v>
      </c>
    </row>
    <row r="7" spans="1:15" x14ac:dyDescent="0.25">
      <c r="A7" s="14"/>
      <c r="B7" s="4" t="s">
        <v>85</v>
      </c>
      <c r="C7" s="26">
        <v>43539</v>
      </c>
      <c r="D7" s="26">
        <v>44598</v>
      </c>
      <c r="E7" s="26">
        <v>43015</v>
      </c>
      <c r="F7" s="26">
        <v>44171</v>
      </c>
      <c r="G7" s="27">
        <v>44355.597889999997</v>
      </c>
      <c r="H7" s="27">
        <v>46907.340000000004</v>
      </c>
      <c r="I7" s="27">
        <v>46470.617846314533</v>
      </c>
      <c r="J7" s="27">
        <v>48353.908063477815</v>
      </c>
      <c r="K7" s="27">
        <v>57689.241915202139</v>
      </c>
      <c r="L7" s="27">
        <v>60595.858589978568</v>
      </c>
      <c r="M7" s="27">
        <v>63451.248103039026</v>
      </c>
      <c r="N7" s="27">
        <v>66682.67</v>
      </c>
      <c r="O7" s="27">
        <v>69108.11</v>
      </c>
    </row>
    <row r="8" spans="1:15" x14ac:dyDescent="0.25">
      <c r="A8" s="14"/>
      <c r="B8" s="4" t="s">
        <v>186</v>
      </c>
      <c r="C8" s="26">
        <v>26443</v>
      </c>
      <c r="D8" s="26">
        <v>27173</v>
      </c>
      <c r="E8" s="26">
        <v>24679</v>
      </c>
      <c r="F8" s="26">
        <v>25006</v>
      </c>
      <c r="G8" s="27">
        <v>24117.242079735075</v>
      </c>
      <c r="H8" s="27">
        <v>25256.140000000003</v>
      </c>
      <c r="I8" s="27">
        <v>23271.971334484209</v>
      </c>
      <c r="J8" s="27">
        <v>22210.810514815676</v>
      </c>
      <c r="K8" s="27">
        <v>22733.668749604461</v>
      </c>
      <c r="L8" s="27">
        <v>21200.323407860997</v>
      </c>
      <c r="M8" s="27">
        <v>19189.274144908362</v>
      </c>
      <c r="N8" s="27">
        <v>17050.22</v>
      </c>
      <c r="O8" s="27">
        <v>16375.400000000001</v>
      </c>
    </row>
    <row r="9" spans="1:15" x14ac:dyDescent="0.25">
      <c r="A9" s="14"/>
      <c r="B9" s="4" t="s">
        <v>187</v>
      </c>
      <c r="C9" s="26">
        <v>26071</v>
      </c>
      <c r="D9" s="80">
        <v>26770</v>
      </c>
      <c r="E9" s="26">
        <v>24294</v>
      </c>
      <c r="F9" s="26">
        <v>24595</v>
      </c>
      <c r="G9" s="27">
        <v>23705.449856274965</v>
      </c>
      <c r="H9" s="27">
        <v>24789.15</v>
      </c>
      <c r="I9" s="27">
        <v>22803.027577502791</v>
      </c>
      <c r="J9" s="27">
        <v>21704.085830214735</v>
      </c>
      <c r="K9" s="27">
        <v>22206.319528711247</v>
      </c>
      <c r="L9" s="27">
        <v>20684.189197545889</v>
      </c>
      <c r="M9" s="27">
        <v>18694.366755515777</v>
      </c>
      <c r="N9" s="27">
        <v>16550.39</v>
      </c>
      <c r="O9" s="27">
        <v>15858.86</v>
      </c>
    </row>
    <row r="10" spans="1:15" x14ac:dyDescent="0.25">
      <c r="A10" s="14"/>
      <c r="B10" s="4" t="s">
        <v>188</v>
      </c>
      <c r="C10" s="26">
        <v>372</v>
      </c>
      <c r="D10" s="80">
        <v>403</v>
      </c>
      <c r="E10" s="26">
        <v>385</v>
      </c>
      <c r="F10" s="26">
        <v>411</v>
      </c>
      <c r="G10" s="27">
        <v>411.7922234601109</v>
      </c>
      <c r="H10" s="27">
        <v>466.99</v>
      </c>
      <c r="I10" s="27">
        <v>468.94375698141675</v>
      </c>
      <c r="J10" s="27">
        <v>506.72468460093967</v>
      </c>
      <c r="K10" s="27">
        <v>527.34922089321435</v>
      </c>
      <c r="L10" s="27">
        <v>516.13421031510552</v>
      </c>
      <c r="M10" s="27">
        <v>494.90738939258335</v>
      </c>
      <c r="N10" s="27">
        <v>499.83</v>
      </c>
      <c r="O10" s="27">
        <v>516.54</v>
      </c>
    </row>
    <row r="11" spans="1:15" x14ac:dyDescent="0.25">
      <c r="A11" s="14"/>
      <c r="B11" s="4" t="s">
        <v>189</v>
      </c>
      <c r="C11" s="26">
        <v>17096</v>
      </c>
      <c r="D11" s="26">
        <v>17425</v>
      </c>
      <c r="E11" s="26">
        <v>18336</v>
      </c>
      <c r="F11" s="26">
        <v>19165</v>
      </c>
      <c r="G11" s="27">
        <v>20238.355810246023</v>
      </c>
      <c r="H11" s="27">
        <v>21651.200000000001</v>
      </c>
      <c r="I11" s="27">
        <v>23198.646511830324</v>
      </c>
      <c r="J11" s="27">
        <v>26143.097548662139</v>
      </c>
      <c r="K11" s="27">
        <v>34955.573165597678</v>
      </c>
      <c r="L11" s="27">
        <v>39395.535182117572</v>
      </c>
      <c r="M11" s="27">
        <v>44261.973958130664</v>
      </c>
      <c r="N11" s="27">
        <v>49632.45</v>
      </c>
      <c r="O11" s="27">
        <v>52732.71</v>
      </c>
    </row>
    <row r="12" spans="1:15" x14ac:dyDescent="0.25">
      <c r="A12" s="14"/>
      <c r="B12" s="4" t="s">
        <v>190</v>
      </c>
      <c r="C12" s="26">
        <v>8912</v>
      </c>
      <c r="D12" s="80">
        <v>8876</v>
      </c>
      <c r="E12" s="26">
        <v>9117</v>
      </c>
      <c r="F12" s="26">
        <v>9244</v>
      </c>
      <c r="G12" s="27">
        <v>9335.4902346995932</v>
      </c>
      <c r="H12" s="27">
        <v>9496.01</v>
      </c>
      <c r="I12" s="27">
        <v>9755.6293792523156</v>
      </c>
      <c r="J12" s="27">
        <v>11058.175533634108</v>
      </c>
      <c r="K12" s="27">
        <v>13649.959139199129</v>
      </c>
      <c r="L12" s="27">
        <v>14943.847027292306</v>
      </c>
      <c r="M12" s="27">
        <v>16506.685571423011</v>
      </c>
      <c r="N12" s="27">
        <v>18799.39</v>
      </c>
      <c r="O12" s="27">
        <v>20811.96</v>
      </c>
    </row>
    <row r="13" spans="1:15" x14ac:dyDescent="0.25">
      <c r="A13" s="14"/>
      <c r="B13" s="4" t="s">
        <v>188</v>
      </c>
      <c r="C13" s="26">
        <v>8184</v>
      </c>
      <c r="D13" s="80">
        <v>8549</v>
      </c>
      <c r="E13" s="26">
        <v>9219</v>
      </c>
      <c r="F13" s="26">
        <v>9921</v>
      </c>
      <c r="G13" s="27">
        <v>10902.865575546432</v>
      </c>
      <c r="H13" s="27">
        <v>12155.19</v>
      </c>
      <c r="I13" s="27">
        <v>13443.017132578008</v>
      </c>
      <c r="J13" s="27">
        <v>15084.922015028033</v>
      </c>
      <c r="K13" s="27">
        <v>21305.614026398551</v>
      </c>
      <c r="L13" s="27">
        <v>24451.688154825264</v>
      </c>
      <c r="M13" s="27">
        <v>27755.288386707653</v>
      </c>
      <c r="N13" s="27">
        <v>30833.06</v>
      </c>
      <c r="O13" s="27">
        <v>31920.75</v>
      </c>
    </row>
    <row r="14" spans="1:15" x14ac:dyDescent="0.25">
      <c r="A14" s="14"/>
      <c r="B14" s="4" t="s">
        <v>191</v>
      </c>
      <c r="C14" s="26">
        <v>8051</v>
      </c>
      <c r="D14" s="80">
        <v>8820</v>
      </c>
      <c r="E14" s="26">
        <v>9376</v>
      </c>
      <c r="F14" s="26">
        <v>9829</v>
      </c>
      <c r="G14" s="27">
        <v>10144</v>
      </c>
      <c r="H14" s="27">
        <v>10341.53573276283</v>
      </c>
      <c r="I14" s="27">
        <v>10984.484389040783</v>
      </c>
      <c r="J14" s="27">
        <v>11565.590615618548</v>
      </c>
      <c r="K14" s="27">
        <v>12060.646994892153</v>
      </c>
      <c r="L14" s="27">
        <v>12267.97931014073</v>
      </c>
      <c r="M14" s="27">
        <v>11859.228553842611</v>
      </c>
      <c r="N14" s="27">
        <v>11415.43118878</v>
      </c>
      <c r="O14" s="27">
        <v>10910.338459590001</v>
      </c>
    </row>
    <row r="15" spans="1:15" x14ac:dyDescent="0.25">
      <c r="A15" s="14"/>
      <c r="B15" s="4" t="s">
        <v>186</v>
      </c>
      <c r="C15" s="26">
        <v>0</v>
      </c>
      <c r="D15" s="26">
        <v>0</v>
      </c>
      <c r="E15" s="26">
        <v>0</v>
      </c>
      <c r="F15" s="26">
        <v>0</v>
      </c>
      <c r="G15" s="27">
        <v>0</v>
      </c>
      <c r="H15" s="27">
        <v>0</v>
      </c>
      <c r="I15" s="27">
        <v>0</v>
      </c>
      <c r="J15" s="27">
        <v>0</v>
      </c>
      <c r="K15" s="27">
        <v>0</v>
      </c>
      <c r="L15" s="27">
        <v>0</v>
      </c>
      <c r="M15" s="27">
        <v>0</v>
      </c>
      <c r="N15" s="27">
        <v>0</v>
      </c>
      <c r="O15" s="27">
        <v>0</v>
      </c>
    </row>
    <row r="16" spans="1:15" x14ac:dyDescent="0.25">
      <c r="A16" s="14"/>
      <c r="B16" s="4" t="s">
        <v>189</v>
      </c>
      <c r="C16" s="26">
        <v>8051</v>
      </c>
      <c r="D16" s="80">
        <v>8820</v>
      </c>
      <c r="E16" s="26">
        <v>9376</v>
      </c>
      <c r="F16" s="26">
        <v>9829</v>
      </c>
      <c r="G16" s="27">
        <v>10144</v>
      </c>
      <c r="H16" s="27">
        <v>10341.53573276283</v>
      </c>
      <c r="I16" s="27">
        <v>10984.484389040783</v>
      </c>
      <c r="J16" s="27">
        <v>11565.590615618548</v>
      </c>
      <c r="K16" s="27">
        <v>12060.646994892153</v>
      </c>
      <c r="L16" s="27">
        <v>12267.97931014073</v>
      </c>
      <c r="M16" s="27">
        <v>11859.228553842611</v>
      </c>
      <c r="N16" s="27">
        <v>11415.43118878</v>
      </c>
      <c r="O16" s="27">
        <v>10910.338459590001</v>
      </c>
    </row>
    <row r="17" spans="1:15" x14ac:dyDescent="0.25">
      <c r="A17" s="14"/>
      <c r="B17" s="4" t="s">
        <v>185</v>
      </c>
      <c r="C17" s="26">
        <v>4324</v>
      </c>
      <c r="D17" s="26">
        <v>4669</v>
      </c>
      <c r="E17" s="26">
        <v>5010</v>
      </c>
      <c r="F17" s="26">
        <v>5319</v>
      </c>
      <c r="G17" s="27">
        <v>4943.9906944516206</v>
      </c>
      <c r="H17" s="27">
        <v>5191.5077572533382</v>
      </c>
      <c r="I17" s="27">
        <v>5660.6121167571218</v>
      </c>
      <c r="J17" s="27">
        <v>5464.5319204009065</v>
      </c>
      <c r="K17" s="27">
        <v>6631.5131660086381</v>
      </c>
      <c r="L17" s="27">
        <v>6464.9664362327994</v>
      </c>
      <c r="M17" s="27">
        <v>6082.1490842288968</v>
      </c>
      <c r="N17" s="27">
        <v>5953.2218147100002</v>
      </c>
      <c r="O17" s="27">
        <v>5857.14333566</v>
      </c>
    </row>
    <row r="18" spans="1:15" x14ac:dyDescent="0.25">
      <c r="A18" s="14"/>
      <c r="B18" s="4" t="s">
        <v>192</v>
      </c>
      <c r="C18" s="26">
        <v>2355</v>
      </c>
      <c r="D18" s="80">
        <v>2394</v>
      </c>
      <c r="E18" s="26">
        <v>2502</v>
      </c>
      <c r="F18" s="26">
        <v>2554</v>
      </c>
      <c r="G18" s="27">
        <v>2558.2409533247564</v>
      </c>
      <c r="H18" s="27">
        <v>2608.04</v>
      </c>
      <c r="I18" s="27">
        <v>2705.8868756618745</v>
      </c>
      <c r="J18" s="27">
        <v>2877.3970462140092</v>
      </c>
      <c r="K18" s="27">
        <v>3012.9433809629936</v>
      </c>
      <c r="L18" s="27">
        <v>3051.253172567961</v>
      </c>
      <c r="M18" s="27">
        <v>2929.0925716953961</v>
      </c>
      <c r="N18" s="27">
        <v>2971.94</v>
      </c>
      <c r="O18" s="27">
        <v>2983.64</v>
      </c>
    </row>
    <row r="19" spans="1:15" x14ac:dyDescent="0.25">
      <c r="A19" s="14"/>
      <c r="B19" s="4" t="s">
        <v>193</v>
      </c>
      <c r="C19" s="26">
        <v>1969</v>
      </c>
      <c r="D19" s="80">
        <v>2275</v>
      </c>
      <c r="E19" s="26">
        <v>2508</v>
      </c>
      <c r="F19" s="26">
        <v>2765</v>
      </c>
      <c r="G19" s="27">
        <v>2385.7497411268646</v>
      </c>
      <c r="H19" s="27">
        <v>2583.11</v>
      </c>
      <c r="I19" s="27">
        <v>2954.7252410952478</v>
      </c>
      <c r="J19" s="27">
        <v>2587.1348741868978</v>
      </c>
      <c r="K19" s="27">
        <v>3618.5697850456445</v>
      </c>
      <c r="L19" s="27">
        <v>3413.7132636648385</v>
      </c>
      <c r="M19" s="27">
        <v>3153.0565125335006</v>
      </c>
      <c r="N19" s="27">
        <v>2981.2818147099997</v>
      </c>
      <c r="O19" s="27">
        <v>2873.5033356599997</v>
      </c>
    </row>
    <row r="20" spans="1:15" x14ac:dyDescent="0.25">
      <c r="A20" s="14"/>
      <c r="B20" s="4" t="s">
        <v>88</v>
      </c>
      <c r="C20" s="26">
        <v>2650</v>
      </c>
      <c r="D20" s="27">
        <v>3139</v>
      </c>
      <c r="E20" s="26">
        <v>3492</v>
      </c>
      <c r="F20" s="26">
        <v>3791</v>
      </c>
      <c r="G20" s="27">
        <v>4595</v>
      </c>
      <c r="H20" s="27">
        <v>4651.6313492205572</v>
      </c>
      <c r="I20" s="27">
        <v>5090.7689476389023</v>
      </c>
      <c r="J20" s="27">
        <v>5611.5186088089113</v>
      </c>
      <c r="K20" s="27">
        <v>4117.5330741018461</v>
      </c>
      <c r="L20" s="27">
        <v>4354.1334153875559</v>
      </c>
      <c r="M20" s="27">
        <v>4490.055633881645</v>
      </c>
      <c r="N20" s="27">
        <v>4300.2217613699995</v>
      </c>
      <c r="O20" s="27">
        <v>3887.6568367600003</v>
      </c>
    </row>
    <row r="21" spans="1:15" x14ac:dyDescent="0.25">
      <c r="A21" s="14"/>
      <c r="B21" s="4" t="s">
        <v>192</v>
      </c>
      <c r="C21" s="26">
        <v>549</v>
      </c>
      <c r="D21" s="80">
        <v>635</v>
      </c>
      <c r="E21" s="26">
        <v>592</v>
      </c>
      <c r="F21" s="26">
        <v>899</v>
      </c>
      <c r="G21" s="27">
        <v>1119.6256993900149</v>
      </c>
      <c r="H21" s="27">
        <v>1142.4290257255275</v>
      </c>
      <c r="I21" s="27">
        <v>1225.7351341157355</v>
      </c>
      <c r="J21" s="27">
        <v>1149.8329179655257</v>
      </c>
      <c r="K21" s="27">
        <v>1084.7483277338902</v>
      </c>
      <c r="L21" s="27">
        <v>1120.699024118753</v>
      </c>
      <c r="M21" s="27">
        <v>1058.109021751819</v>
      </c>
      <c r="N21" s="27">
        <v>1002.44</v>
      </c>
      <c r="O21" s="27">
        <v>684.69</v>
      </c>
    </row>
    <row r="22" spans="1:15" x14ac:dyDescent="0.25">
      <c r="A22" s="14"/>
      <c r="B22" s="4" t="s">
        <v>193</v>
      </c>
      <c r="C22" s="26">
        <v>2101</v>
      </c>
      <c r="D22" s="80">
        <v>2504</v>
      </c>
      <c r="E22" s="26">
        <v>2900</v>
      </c>
      <c r="F22" s="26">
        <v>2892</v>
      </c>
      <c r="G22" s="27">
        <v>3475</v>
      </c>
      <c r="H22" s="27">
        <v>3509.2023234950302</v>
      </c>
      <c r="I22" s="27">
        <v>3865.0338135231668</v>
      </c>
      <c r="J22" s="27">
        <v>4461.6856908433856</v>
      </c>
      <c r="K22" s="27">
        <v>3032.7847463679559</v>
      </c>
      <c r="L22" s="27">
        <v>3233.4343912688028</v>
      </c>
      <c r="M22" s="27">
        <v>3431.946612129826</v>
      </c>
      <c r="N22" s="27">
        <v>3297.7817613699999</v>
      </c>
      <c r="O22" s="27">
        <v>3202.9668367599998</v>
      </c>
    </row>
    <row r="23" spans="1:15" x14ac:dyDescent="0.25">
      <c r="A23" s="14"/>
      <c r="B23" s="4" t="s">
        <v>194</v>
      </c>
      <c r="C23" s="26">
        <v>1077</v>
      </c>
      <c r="D23" s="80">
        <v>1012</v>
      </c>
      <c r="E23" s="26">
        <v>874</v>
      </c>
      <c r="F23" s="26">
        <v>719</v>
      </c>
      <c r="G23" s="27">
        <v>605</v>
      </c>
      <c r="H23" s="27">
        <v>498.39662628893313</v>
      </c>
      <c r="I23" s="27">
        <v>233.10332464475874</v>
      </c>
      <c r="J23" s="27">
        <v>489.54008640873155</v>
      </c>
      <c r="K23" s="27">
        <v>1311.6007547816673</v>
      </c>
      <c r="L23" s="27">
        <v>1448.8794585203759</v>
      </c>
      <c r="M23" s="27">
        <v>1287.02383573207</v>
      </c>
      <c r="N23" s="27">
        <v>1161.9876127</v>
      </c>
      <c r="O23" s="27">
        <v>1165.5382871700001</v>
      </c>
    </row>
    <row r="24" spans="1:15" x14ac:dyDescent="0.25">
      <c r="A24" s="14"/>
      <c r="B24" s="4" t="s">
        <v>192</v>
      </c>
      <c r="C24" s="26">
        <v>0</v>
      </c>
      <c r="D24" s="26">
        <v>0</v>
      </c>
      <c r="E24" s="26">
        <v>0</v>
      </c>
      <c r="F24" s="26">
        <v>0</v>
      </c>
      <c r="G24" s="27">
        <v>0</v>
      </c>
      <c r="H24" s="27">
        <v>0</v>
      </c>
      <c r="I24" s="27">
        <v>0</v>
      </c>
      <c r="J24" s="27">
        <v>0</v>
      </c>
      <c r="K24" s="27">
        <v>0</v>
      </c>
      <c r="L24" s="27">
        <v>0</v>
      </c>
      <c r="M24" s="27">
        <v>0</v>
      </c>
      <c r="N24" s="27">
        <v>0</v>
      </c>
      <c r="O24" s="27">
        <v>0</v>
      </c>
    </row>
    <row r="25" spans="1:15" x14ac:dyDescent="0.25">
      <c r="A25" s="14"/>
      <c r="B25" s="4" t="s">
        <v>193</v>
      </c>
      <c r="C25" s="26">
        <v>1077</v>
      </c>
      <c r="D25" s="80">
        <v>1012</v>
      </c>
      <c r="E25" s="26">
        <v>874</v>
      </c>
      <c r="F25" s="26">
        <v>719</v>
      </c>
      <c r="G25" s="27">
        <v>605</v>
      </c>
      <c r="H25" s="27">
        <v>498.39662628893313</v>
      </c>
      <c r="I25" s="27">
        <v>233.10332464475874</v>
      </c>
      <c r="J25" s="27">
        <v>489.54008640873155</v>
      </c>
      <c r="K25" s="27">
        <v>1311.6007547816673</v>
      </c>
      <c r="L25" s="27">
        <v>1448.8794585203759</v>
      </c>
      <c r="M25" s="27">
        <v>1287.02383573207</v>
      </c>
      <c r="N25" s="27">
        <v>1161.9876127</v>
      </c>
      <c r="O25" s="27">
        <v>1165.5382871700001</v>
      </c>
    </row>
    <row r="26" spans="1:15" x14ac:dyDescent="0.25">
      <c r="A26" s="14" t="s">
        <v>86</v>
      </c>
      <c r="B26" s="14" t="s">
        <v>87</v>
      </c>
      <c r="C26" s="23">
        <v>25158</v>
      </c>
      <c r="D26" s="23">
        <v>24727</v>
      </c>
      <c r="E26" s="23">
        <v>21726</v>
      </c>
      <c r="F26" s="23">
        <v>22448</v>
      </c>
      <c r="G26" s="24">
        <v>23214</v>
      </c>
      <c r="H26" s="24">
        <v>25382.107338024955</v>
      </c>
      <c r="I26" s="24">
        <v>25621.709077886244</v>
      </c>
      <c r="J26" s="24">
        <v>28079.828174248523</v>
      </c>
      <c r="K26" s="24">
        <v>30925.541125692627</v>
      </c>
      <c r="L26" s="24">
        <v>32524.102084914695</v>
      </c>
      <c r="M26" s="24">
        <v>34514.851676055681</v>
      </c>
      <c r="N26" s="24">
        <v>35207.798187059998</v>
      </c>
      <c r="O26" s="24">
        <v>37834.86455749</v>
      </c>
    </row>
    <row r="27" spans="1:15" x14ac:dyDescent="0.25">
      <c r="A27" s="14"/>
      <c r="B27" s="4" t="s">
        <v>183</v>
      </c>
      <c r="C27" s="26">
        <v>16259</v>
      </c>
      <c r="D27" s="26">
        <v>16099</v>
      </c>
      <c r="E27" s="26">
        <v>14121</v>
      </c>
      <c r="F27" s="26">
        <v>15457</v>
      </c>
      <c r="G27" s="27">
        <v>16887.24971224217</v>
      </c>
      <c r="H27" s="27">
        <v>19857.349999999999</v>
      </c>
      <c r="I27" s="27">
        <v>20514.125310083698</v>
      </c>
      <c r="J27" s="27">
        <v>22370.326444371429</v>
      </c>
      <c r="K27" s="27">
        <v>24640.408442914573</v>
      </c>
      <c r="L27" s="27">
        <v>26051.230805059269</v>
      </c>
      <c r="M27" s="27">
        <v>27569.760739717498</v>
      </c>
      <c r="N27" s="27">
        <v>28747.37</v>
      </c>
      <c r="O27" s="27">
        <v>31143.599999999999</v>
      </c>
    </row>
    <row r="28" spans="1:15" x14ac:dyDescent="0.25">
      <c r="A28" s="14"/>
      <c r="B28" s="4" t="s">
        <v>186</v>
      </c>
      <c r="C28" s="26">
        <v>16259</v>
      </c>
      <c r="D28" s="80">
        <v>16099</v>
      </c>
      <c r="E28" s="26">
        <v>14121</v>
      </c>
      <c r="F28" s="26">
        <v>15457</v>
      </c>
      <c r="G28" s="27">
        <v>16887.24971224217</v>
      </c>
      <c r="H28" s="27">
        <v>19857.349999999999</v>
      </c>
      <c r="I28" s="27">
        <v>20514.125310083698</v>
      </c>
      <c r="J28" s="27">
        <v>22370.326444371429</v>
      </c>
      <c r="K28" s="27">
        <v>24640.408442914573</v>
      </c>
      <c r="L28" s="27">
        <v>26051.230805059269</v>
      </c>
      <c r="M28" s="27">
        <v>27569.760739717498</v>
      </c>
      <c r="N28" s="27">
        <v>28747.37</v>
      </c>
      <c r="O28" s="27">
        <v>31143.599999999999</v>
      </c>
    </row>
    <row r="29" spans="1:15" x14ac:dyDescent="0.25">
      <c r="A29" s="14"/>
      <c r="B29" s="4" t="s">
        <v>195</v>
      </c>
      <c r="C29" s="26">
        <v>0</v>
      </c>
      <c r="D29" s="26">
        <v>0</v>
      </c>
      <c r="E29" s="26">
        <v>0</v>
      </c>
      <c r="F29" s="26">
        <v>0</v>
      </c>
      <c r="G29" s="27">
        <v>0</v>
      </c>
      <c r="H29" s="27">
        <v>0</v>
      </c>
      <c r="I29" s="27">
        <v>0</v>
      </c>
      <c r="J29" s="27">
        <v>0</v>
      </c>
      <c r="K29" s="27">
        <v>0</v>
      </c>
      <c r="L29" s="27">
        <v>0</v>
      </c>
      <c r="M29" s="27">
        <v>0</v>
      </c>
      <c r="N29" s="27">
        <v>0</v>
      </c>
      <c r="O29" s="27">
        <v>0</v>
      </c>
    </row>
    <row r="30" spans="1:15" x14ac:dyDescent="0.25">
      <c r="A30" s="14"/>
      <c r="B30" s="4" t="s">
        <v>184</v>
      </c>
      <c r="C30" s="26">
        <v>8899</v>
      </c>
      <c r="D30" s="26">
        <v>8628</v>
      </c>
      <c r="E30" s="26">
        <v>7605</v>
      </c>
      <c r="F30" s="26">
        <v>6991</v>
      </c>
      <c r="G30" s="27">
        <v>6327</v>
      </c>
      <c r="H30" s="27">
        <v>5524.7627422337473</v>
      </c>
      <c r="I30" s="27">
        <v>5107.5837678025455</v>
      </c>
      <c r="J30" s="27">
        <v>5709.5017298770945</v>
      </c>
      <c r="K30" s="27">
        <v>6285.132682778054</v>
      </c>
      <c r="L30" s="27">
        <v>6472.8712798554279</v>
      </c>
      <c r="M30" s="27">
        <v>6945.090936338187</v>
      </c>
      <c r="N30" s="27">
        <v>6460.4281870599998</v>
      </c>
      <c r="O30" s="27">
        <v>6691.2645574899998</v>
      </c>
    </row>
    <row r="31" spans="1:15" x14ac:dyDescent="0.25">
      <c r="A31" s="14"/>
      <c r="B31" s="4" t="s">
        <v>186</v>
      </c>
      <c r="C31" s="26">
        <v>1558</v>
      </c>
      <c r="D31" s="26">
        <v>1714</v>
      </c>
      <c r="E31" s="26">
        <v>1610</v>
      </c>
      <c r="F31" s="26">
        <v>1786</v>
      </c>
      <c r="G31" s="27">
        <v>1844.7692705416002</v>
      </c>
      <c r="H31" s="27">
        <v>1997.77</v>
      </c>
      <c r="I31" s="27">
        <v>2522.5827977891577</v>
      </c>
      <c r="J31" s="27">
        <v>3309.0109438064783</v>
      </c>
      <c r="K31" s="27">
        <v>3448.9831576456477</v>
      </c>
      <c r="L31" s="27">
        <v>3223.7224534262414</v>
      </c>
      <c r="M31" s="27">
        <v>3365.9797073816103</v>
      </c>
      <c r="N31" s="27">
        <v>2921.6</v>
      </c>
      <c r="O31" s="27">
        <v>2939.17</v>
      </c>
    </row>
    <row r="32" spans="1:15" x14ac:dyDescent="0.25">
      <c r="A32" s="14"/>
      <c r="B32" s="4" t="s">
        <v>185</v>
      </c>
      <c r="C32" s="26">
        <v>1093</v>
      </c>
      <c r="D32" s="80">
        <v>1290</v>
      </c>
      <c r="E32" s="26">
        <v>1205</v>
      </c>
      <c r="F32" s="26">
        <v>1359</v>
      </c>
      <c r="G32" s="27">
        <v>1039.9490961018817</v>
      </c>
      <c r="H32" s="27">
        <v>1170.3399999999999</v>
      </c>
      <c r="I32" s="27">
        <v>1767.214541656391</v>
      </c>
      <c r="J32" s="27">
        <v>2504.3339824290065</v>
      </c>
      <c r="K32" s="27">
        <v>2650.4888162474654</v>
      </c>
      <c r="L32" s="27">
        <v>2609.4632982075727</v>
      </c>
      <c r="M32" s="27">
        <v>2802.8060430366941</v>
      </c>
      <c r="N32" s="27">
        <v>2468.16</v>
      </c>
      <c r="O32" s="27">
        <v>2500.71</v>
      </c>
    </row>
    <row r="33" spans="1:15" x14ac:dyDescent="0.25">
      <c r="A33" s="14"/>
      <c r="B33" s="4" t="s">
        <v>88</v>
      </c>
      <c r="C33" s="26">
        <v>465</v>
      </c>
      <c r="D33" s="80">
        <v>424</v>
      </c>
      <c r="E33" s="26">
        <v>405</v>
      </c>
      <c r="F33" s="26">
        <v>427</v>
      </c>
      <c r="G33" s="27">
        <v>804.82017443971858</v>
      </c>
      <c r="H33" s="27">
        <v>827.43</v>
      </c>
      <c r="I33" s="27">
        <v>755.36825613276642</v>
      </c>
      <c r="J33" s="27">
        <v>804.6769613774718</v>
      </c>
      <c r="K33" s="27">
        <v>798.49434139818231</v>
      </c>
      <c r="L33" s="27">
        <v>614.25915521866875</v>
      </c>
      <c r="M33" s="27">
        <v>563.17366434491612</v>
      </c>
      <c r="N33" s="27">
        <v>453.44</v>
      </c>
      <c r="O33" s="27">
        <v>438.46</v>
      </c>
    </row>
    <row r="34" spans="1:15" x14ac:dyDescent="0.25">
      <c r="A34" s="14"/>
      <c r="B34" s="4" t="s">
        <v>194</v>
      </c>
      <c r="C34" s="26">
        <v>0</v>
      </c>
      <c r="D34" s="26">
        <v>0</v>
      </c>
      <c r="E34" s="26">
        <v>0</v>
      </c>
      <c r="F34" s="26">
        <v>0</v>
      </c>
      <c r="G34" s="27">
        <v>0</v>
      </c>
      <c r="H34" s="27">
        <v>0</v>
      </c>
      <c r="I34" s="27">
        <v>0</v>
      </c>
      <c r="J34" s="27">
        <v>0</v>
      </c>
      <c r="K34" s="27">
        <v>0</v>
      </c>
      <c r="L34" s="27">
        <v>0</v>
      </c>
      <c r="M34" s="27">
        <v>0</v>
      </c>
      <c r="N34" s="27">
        <v>0</v>
      </c>
      <c r="O34" s="27">
        <v>0</v>
      </c>
    </row>
    <row r="35" spans="1:15" x14ac:dyDescent="0.25">
      <c r="A35" s="14"/>
      <c r="B35" s="4" t="s">
        <v>189</v>
      </c>
      <c r="C35" s="26">
        <v>7341</v>
      </c>
      <c r="D35" s="26">
        <v>6914</v>
      </c>
      <c r="E35" s="26">
        <v>5995</v>
      </c>
      <c r="F35" s="26">
        <v>5205</v>
      </c>
      <c r="G35" s="27">
        <v>4482</v>
      </c>
      <c r="H35" s="27">
        <v>3526.9972672624299</v>
      </c>
      <c r="I35" s="27">
        <v>2585.0009700133874</v>
      </c>
      <c r="J35" s="27">
        <v>2400.4907860706157</v>
      </c>
      <c r="K35" s="27">
        <v>2836.1495251324063</v>
      </c>
      <c r="L35" s="27">
        <v>3249.1488264291866</v>
      </c>
      <c r="M35" s="27">
        <v>3579.1112289565772</v>
      </c>
      <c r="N35" s="27">
        <v>3538.8281870599999</v>
      </c>
      <c r="O35" s="27">
        <v>3752.0945574900002</v>
      </c>
    </row>
    <row r="36" spans="1:15" x14ac:dyDescent="0.25">
      <c r="A36" s="14"/>
      <c r="B36" s="4" t="s">
        <v>185</v>
      </c>
      <c r="C36" s="26">
        <v>2397</v>
      </c>
      <c r="D36" s="80">
        <v>2223</v>
      </c>
      <c r="E36" s="26">
        <v>1846</v>
      </c>
      <c r="F36" s="26">
        <v>1646</v>
      </c>
      <c r="G36" s="27">
        <v>1459.0834027726032</v>
      </c>
      <c r="H36" s="27">
        <v>1312.83</v>
      </c>
      <c r="I36" s="27">
        <v>1021.1261475762751</v>
      </c>
      <c r="J36" s="27">
        <v>479.96986173807034</v>
      </c>
      <c r="K36" s="27">
        <v>701.43922769564392</v>
      </c>
      <c r="L36" s="27">
        <v>860.44156813807672</v>
      </c>
      <c r="M36" s="27">
        <v>863.31970677561435</v>
      </c>
      <c r="N36" s="27">
        <v>735.43225522</v>
      </c>
      <c r="O36" s="27">
        <v>899.29488837000008</v>
      </c>
    </row>
    <row r="37" spans="1:15" x14ac:dyDescent="0.25">
      <c r="A37" s="14"/>
      <c r="B37" s="4" t="s">
        <v>88</v>
      </c>
      <c r="C37" s="26">
        <v>776</v>
      </c>
      <c r="D37" s="80">
        <v>724</v>
      </c>
      <c r="E37" s="26">
        <v>531</v>
      </c>
      <c r="F37" s="26">
        <v>455</v>
      </c>
      <c r="G37" s="27">
        <v>487.75168165960952</v>
      </c>
      <c r="H37" s="27">
        <v>389.39</v>
      </c>
      <c r="I37" s="27">
        <v>332.67749059572714</v>
      </c>
      <c r="J37" s="27">
        <v>266.75185080553337</v>
      </c>
      <c r="K37" s="27">
        <v>702.62391384496493</v>
      </c>
      <c r="L37" s="27">
        <v>799.03755716812793</v>
      </c>
      <c r="M37" s="27">
        <v>1081.8550687267459</v>
      </c>
      <c r="N37" s="27">
        <v>1133.5253576999999</v>
      </c>
      <c r="O37" s="27">
        <v>1141.59847145</v>
      </c>
    </row>
    <row r="38" spans="1:15" x14ac:dyDescent="0.25">
      <c r="A38" s="14"/>
      <c r="B38" s="4" t="s">
        <v>194</v>
      </c>
      <c r="C38" s="26">
        <v>4168</v>
      </c>
      <c r="D38" s="80">
        <v>3967</v>
      </c>
      <c r="E38" s="26">
        <v>3618</v>
      </c>
      <c r="F38" s="26">
        <v>3105</v>
      </c>
      <c r="G38" s="27">
        <v>2534</v>
      </c>
      <c r="H38" s="27">
        <v>1824.6912479379373</v>
      </c>
      <c r="I38" s="27">
        <v>1231.1973318413852</v>
      </c>
      <c r="J38" s="27">
        <v>1653.7690735270121</v>
      </c>
      <c r="K38" s="27">
        <v>1432.0863835917976</v>
      </c>
      <c r="L38" s="27">
        <v>1589.6697011229819</v>
      </c>
      <c r="M38" s="27">
        <v>1633.9364534542169</v>
      </c>
      <c r="N38" s="27">
        <v>1669.8705741399999</v>
      </c>
      <c r="O38" s="27">
        <v>1711.2011976700001</v>
      </c>
    </row>
    <row r="39" spans="1:15" ht="16.5" x14ac:dyDescent="0.25">
      <c r="A39" s="14" t="s">
        <v>89</v>
      </c>
      <c r="B39" s="14" t="s">
        <v>90</v>
      </c>
      <c r="C39" s="23">
        <v>5964</v>
      </c>
      <c r="D39" s="23">
        <v>6149</v>
      </c>
      <c r="E39" s="23">
        <v>5488</v>
      </c>
      <c r="F39" s="23">
        <v>5605</v>
      </c>
      <c r="G39" s="24">
        <v>5410.1130776530399</v>
      </c>
      <c r="H39" s="24">
        <v>5783.8306658308202</v>
      </c>
      <c r="I39" s="24">
        <v>5522.8171363402498</v>
      </c>
      <c r="J39" s="24">
        <v>5429.5269783376007</v>
      </c>
      <c r="K39" s="25">
        <v>5638.0274977797708</v>
      </c>
      <c r="L39" s="25">
        <v>22875.707642572801</v>
      </c>
      <c r="M39" s="25">
        <v>22260.625138902058</v>
      </c>
      <c r="N39" s="24">
        <v>21910.142291774097</v>
      </c>
      <c r="O39" s="24">
        <v>22444.967863973139</v>
      </c>
    </row>
    <row r="40" spans="1:15" x14ac:dyDescent="0.25">
      <c r="A40" s="14" t="s">
        <v>91</v>
      </c>
      <c r="B40" s="14" t="s">
        <v>182</v>
      </c>
      <c r="C40" s="23">
        <v>17760</v>
      </c>
      <c r="D40" s="24">
        <v>15518</v>
      </c>
      <c r="E40" s="23">
        <v>12608</v>
      </c>
      <c r="F40" s="23">
        <v>10548</v>
      </c>
      <c r="G40" s="24">
        <v>9625</v>
      </c>
      <c r="H40" s="24">
        <v>9482.5638669233922</v>
      </c>
      <c r="I40" s="24">
        <v>7942.8146967444845</v>
      </c>
      <c r="J40" s="24">
        <v>6992.9624598126557</v>
      </c>
      <c r="K40" s="25">
        <v>6277.7728668723075</v>
      </c>
      <c r="L40" s="25">
        <v>3344.3784289334376</v>
      </c>
      <c r="M40" s="25">
        <v>2922.3581769684824</v>
      </c>
      <c r="N40" s="24">
        <v>2900.2299598199997</v>
      </c>
      <c r="O40" s="24">
        <v>2798.7983254699998</v>
      </c>
    </row>
    <row r="41" spans="1:15" x14ac:dyDescent="0.25">
      <c r="A41" s="14"/>
      <c r="B41" s="4" t="s">
        <v>92</v>
      </c>
      <c r="C41" s="26">
        <v>15567</v>
      </c>
      <c r="D41" s="80">
        <v>13323</v>
      </c>
      <c r="E41" s="26">
        <v>10547</v>
      </c>
      <c r="F41" s="26">
        <v>8286</v>
      </c>
      <c r="G41" s="27">
        <v>7216</v>
      </c>
      <c r="H41" s="27">
        <v>6715.9150484056208</v>
      </c>
      <c r="I41" s="27">
        <v>5159.9728500114925</v>
      </c>
      <c r="J41" s="27">
        <v>4105.7510754663672</v>
      </c>
      <c r="K41" s="28">
        <v>3202.3861059224782</v>
      </c>
      <c r="L41" s="28">
        <v>2556.2121489939595</v>
      </c>
      <c r="M41" s="28">
        <v>2156.9206574317445</v>
      </c>
      <c r="N41" s="27">
        <v>1944.5583700899999</v>
      </c>
      <c r="O41" s="27">
        <v>1866.3224358099999</v>
      </c>
    </row>
    <row r="42" spans="1:15" x14ac:dyDescent="0.25">
      <c r="A42" s="14"/>
      <c r="B42" s="4" t="s">
        <v>93</v>
      </c>
      <c r="C42" s="26">
        <v>779</v>
      </c>
      <c r="D42" s="80">
        <v>795</v>
      </c>
      <c r="E42" s="26">
        <v>833</v>
      </c>
      <c r="F42" s="26">
        <v>918</v>
      </c>
      <c r="G42" s="27">
        <v>939.67497755966349</v>
      </c>
      <c r="H42" s="27">
        <v>1040</v>
      </c>
      <c r="I42" s="27">
        <v>999.0053678331908</v>
      </c>
      <c r="J42" s="27">
        <v>941.9651420225797</v>
      </c>
      <c r="K42" s="28">
        <v>932.74266815591375</v>
      </c>
      <c r="L42" s="28">
        <v>788.16627993947793</v>
      </c>
      <c r="M42" s="28">
        <v>765.43751953673768</v>
      </c>
      <c r="N42" s="27">
        <v>955.67158973000005</v>
      </c>
      <c r="O42" s="27">
        <v>932.47588966000001</v>
      </c>
    </row>
    <row r="43" spans="1:15" s="36" customFormat="1" ht="30" x14ac:dyDescent="0.25">
      <c r="A43" s="84"/>
      <c r="B43" s="49" t="s">
        <v>132</v>
      </c>
      <c r="C43" s="30">
        <v>1414</v>
      </c>
      <c r="D43" s="47">
        <v>1400</v>
      </c>
      <c r="E43" s="30">
        <v>1228</v>
      </c>
      <c r="F43" s="30">
        <v>1344</v>
      </c>
      <c r="G43" s="31">
        <v>1468.4558945729182</v>
      </c>
      <c r="H43" s="31">
        <v>1726.73</v>
      </c>
      <c r="I43" s="31">
        <v>1783.8364788998013</v>
      </c>
      <c r="J43" s="31">
        <v>1945.2462423237089</v>
      </c>
      <c r="K43" s="32">
        <v>2142.6440927939157</v>
      </c>
      <c r="L43" s="32">
        <v>0</v>
      </c>
      <c r="M43" s="32">
        <v>0</v>
      </c>
      <c r="N43" s="31">
        <v>0</v>
      </c>
      <c r="O43" s="31">
        <v>0</v>
      </c>
    </row>
    <row r="44" spans="1:15" x14ac:dyDescent="0.25">
      <c r="A44" s="14" t="s">
        <v>94</v>
      </c>
      <c r="B44" s="14" t="s">
        <v>95</v>
      </c>
      <c r="C44" s="23">
        <v>140125</v>
      </c>
      <c r="D44" s="24">
        <v>149375</v>
      </c>
      <c r="E44" s="23">
        <v>180295</v>
      </c>
      <c r="F44" s="23">
        <v>180480</v>
      </c>
      <c r="G44" s="24">
        <v>172045</v>
      </c>
      <c r="H44" s="24">
        <v>201825.51530423205</v>
      </c>
      <c r="I44" s="24">
        <v>206573.52193756661</v>
      </c>
      <c r="J44" s="24">
        <v>219534.3979093096</v>
      </c>
      <c r="K44" s="25">
        <v>217120.89842195791</v>
      </c>
      <c r="L44" s="25">
        <v>225797.3763867534</v>
      </c>
      <c r="M44" s="25">
        <v>220980.76485350466</v>
      </c>
      <c r="N44" s="24">
        <v>250429.22881365503</v>
      </c>
      <c r="O44" s="24">
        <v>272929.70266966225</v>
      </c>
    </row>
    <row r="45" spans="1:15" ht="18" x14ac:dyDescent="0.25">
      <c r="A45" s="14"/>
      <c r="B45" s="4" t="s">
        <v>96</v>
      </c>
      <c r="C45" s="26">
        <v>83555</v>
      </c>
      <c r="D45" s="80">
        <v>96946</v>
      </c>
      <c r="E45" s="26">
        <v>101492</v>
      </c>
      <c r="F45" s="26">
        <v>97585</v>
      </c>
      <c r="G45" s="27">
        <v>87492</v>
      </c>
      <c r="H45" s="27">
        <v>84684.113393835869</v>
      </c>
      <c r="I45" s="27">
        <v>95348.96337064651</v>
      </c>
      <c r="J45" s="27">
        <v>109234.16965241512</v>
      </c>
      <c r="K45" s="28">
        <v>109675.53557799706</v>
      </c>
      <c r="L45" s="28">
        <v>104707.51565486609</v>
      </c>
      <c r="M45" s="28">
        <v>106313.11470026238</v>
      </c>
      <c r="N45" s="27">
        <v>116340.46128875998</v>
      </c>
      <c r="O45" s="27">
        <v>128717.97319872001</v>
      </c>
    </row>
    <row r="46" spans="1:15" ht="18" x14ac:dyDescent="0.25">
      <c r="A46" s="14"/>
      <c r="B46" s="4" t="s">
        <v>97</v>
      </c>
      <c r="C46" s="26">
        <v>56274</v>
      </c>
      <c r="D46" s="80">
        <v>52149</v>
      </c>
      <c r="E46" s="26">
        <v>78426</v>
      </c>
      <c r="F46" s="26">
        <v>82533</v>
      </c>
      <c r="G46" s="27">
        <v>84195</v>
      </c>
      <c r="H46" s="27">
        <v>116797.8855883931</v>
      </c>
      <c r="I46" s="27">
        <v>110925.00788621871</v>
      </c>
      <c r="J46" s="27">
        <v>110018.99993700974</v>
      </c>
      <c r="K46" s="28">
        <v>107173.58688949811</v>
      </c>
      <c r="L46" s="28">
        <v>120853.31758487337</v>
      </c>
      <c r="M46" s="28">
        <v>114455.59581891441</v>
      </c>
      <c r="N46" s="27">
        <v>133928.24138088507</v>
      </c>
      <c r="O46" s="27">
        <v>144047.96353742224</v>
      </c>
    </row>
    <row r="47" spans="1:15" s="36" customFormat="1" ht="45" x14ac:dyDescent="0.25">
      <c r="A47" s="84"/>
      <c r="B47" s="49" t="s">
        <v>98</v>
      </c>
      <c r="C47" s="30">
        <v>296</v>
      </c>
      <c r="D47" s="47">
        <v>280</v>
      </c>
      <c r="E47" s="30">
        <v>377</v>
      </c>
      <c r="F47" s="30">
        <v>362</v>
      </c>
      <c r="G47" s="31">
        <v>358</v>
      </c>
      <c r="H47" s="31">
        <v>344</v>
      </c>
      <c r="I47" s="31">
        <v>299.55068070138913</v>
      </c>
      <c r="J47" s="31">
        <v>281.22831988475298</v>
      </c>
      <c r="K47" s="32">
        <v>271.77595446277587</v>
      </c>
      <c r="L47" s="32">
        <v>236.54314701393406</v>
      </c>
      <c r="M47" s="32">
        <v>212.05433432785722</v>
      </c>
      <c r="N47" s="31">
        <v>160.52614401</v>
      </c>
      <c r="O47" s="31">
        <v>163.76593352</v>
      </c>
    </row>
    <row r="48" spans="1:15" s="36" customFormat="1" ht="30.75" x14ac:dyDescent="0.25">
      <c r="A48" s="84" t="s">
        <v>99</v>
      </c>
      <c r="B48" s="51" t="s">
        <v>100</v>
      </c>
      <c r="C48" s="34">
        <v>70822</v>
      </c>
      <c r="D48" s="34">
        <v>103845</v>
      </c>
      <c r="E48" s="34">
        <v>115163</v>
      </c>
      <c r="F48" s="35">
        <v>126929</v>
      </c>
      <c r="G48" s="35">
        <v>116867.23806497983</v>
      </c>
      <c r="H48" s="35">
        <v>126182</v>
      </c>
      <c r="I48" s="35">
        <v>130422.87659766406</v>
      </c>
      <c r="J48" s="35">
        <v>130580.54326767624</v>
      </c>
      <c r="K48" s="48">
        <v>141894.62023131124</v>
      </c>
      <c r="L48" s="48">
        <v>139021.77667859924</v>
      </c>
      <c r="M48" s="48">
        <v>138878.73275445803</v>
      </c>
      <c r="N48" s="35">
        <v>151878.68174572618</v>
      </c>
      <c r="O48" s="35">
        <v>161391.57590094354</v>
      </c>
    </row>
    <row r="49" spans="1:15" ht="16.5" x14ac:dyDescent="0.25">
      <c r="A49" s="14" t="s">
        <v>101</v>
      </c>
      <c r="B49" s="14" t="s">
        <v>102</v>
      </c>
      <c r="C49" s="23">
        <v>1258</v>
      </c>
      <c r="D49" s="23">
        <v>1468</v>
      </c>
      <c r="E49" s="23">
        <v>1506</v>
      </c>
      <c r="F49" s="23">
        <v>1278</v>
      </c>
      <c r="G49" s="24">
        <v>1227.7828367074349</v>
      </c>
      <c r="H49" s="24">
        <v>1212.5911866390495</v>
      </c>
      <c r="I49" s="24">
        <v>1157.7919429010778</v>
      </c>
      <c r="J49" s="24">
        <v>1022.4277322134384</v>
      </c>
      <c r="K49" s="25">
        <v>975.03171957928953</v>
      </c>
      <c r="L49" s="25">
        <v>960.02600946755581</v>
      </c>
      <c r="M49" s="25">
        <v>813.31405239556818</v>
      </c>
      <c r="N49" s="24">
        <v>851.61426270091704</v>
      </c>
      <c r="O49" s="24">
        <v>791.41359417965191</v>
      </c>
    </row>
    <row r="50" spans="1:15" x14ac:dyDescent="0.25">
      <c r="A50" s="14"/>
      <c r="B50" s="4" t="s">
        <v>103</v>
      </c>
      <c r="C50" s="26">
        <v>1133</v>
      </c>
      <c r="D50" s="26">
        <v>1361</v>
      </c>
      <c r="E50" s="26">
        <v>1407</v>
      </c>
      <c r="F50" s="26">
        <v>1189</v>
      </c>
      <c r="G50" s="27">
        <v>1141</v>
      </c>
      <c r="H50" s="27">
        <v>1119.9626253572576</v>
      </c>
      <c r="I50" s="27">
        <v>1084</v>
      </c>
      <c r="J50" s="27">
        <v>958.1832875909156</v>
      </c>
      <c r="K50" s="28">
        <v>912.65640005332989</v>
      </c>
      <c r="L50" s="28">
        <v>904.00987328363703</v>
      </c>
      <c r="M50" s="28">
        <v>764.90628361079052</v>
      </c>
      <c r="N50" s="27">
        <v>807.18426270091709</v>
      </c>
      <c r="O50" s="27">
        <v>750.46359417965186</v>
      </c>
    </row>
    <row r="51" spans="1:15" x14ac:dyDescent="0.25">
      <c r="A51" s="14"/>
      <c r="B51" s="4" t="s">
        <v>104</v>
      </c>
      <c r="C51" s="26">
        <v>125</v>
      </c>
      <c r="D51" s="26">
        <v>107</v>
      </c>
      <c r="E51" s="26">
        <v>99</v>
      </c>
      <c r="F51" s="26">
        <v>89</v>
      </c>
      <c r="G51" s="27">
        <v>86.78283670743491</v>
      </c>
      <c r="H51" s="27">
        <v>82.59</v>
      </c>
      <c r="I51" s="27">
        <v>73.791942901077846</v>
      </c>
      <c r="J51" s="27">
        <v>64.244444622522806</v>
      </c>
      <c r="K51" s="28">
        <v>62.375319525959682</v>
      </c>
      <c r="L51" s="28">
        <v>56.01613618391881</v>
      </c>
      <c r="M51" s="28">
        <v>48.407768784777616</v>
      </c>
      <c r="N51" s="27">
        <v>44.43</v>
      </c>
      <c r="O51" s="27">
        <v>40.950000000000003</v>
      </c>
    </row>
    <row r="52" spans="1:15" x14ac:dyDescent="0.25">
      <c r="A52" s="14" t="s">
        <v>105</v>
      </c>
      <c r="B52" s="14" t="s">
        <v>106</v>
      </c>
      <c r="C52" s="23">
        <v>312677</v>
      </c>
      <c r="D52" s="23">
        <v>354500</v>
      </c>
      <c r="E52" s="23">
        <v>389177</v>
      </c>
      <c r="F52" s="23">
        <v>401288</v>
      </c>
      <c r="G52" s="24">
        <v>382888.13397934032</v>
      </c>
      <c r="H52" s="24">
        <v>427117.13959130517</v>
      </c>
      <c r="I52" s="24">
        <v>434696.6336244581</v>
      </c>
      <c r="J52" s="24">
        <v>451559.18520069442</v>
      </c>
      <c r="K52" s="25">
        <v>472581.78077328746</v>
      </c>
      <c r="L52" s="25">
        <v>497387.20513136039</v>
      </c>
      <c r="M52" s="25">
        <v>495681.12330916611</v>
      </c>
      <c r="N52" s="24">
        <v>541275.7964495162</v>
      </c>
      <c r="O52" s="24">
        <v>578209.7713713086</v>
      </c>
    </row>
    <row r="53" spans="1:15" x14ac:dyDescent="0.25">
      <c r="A53" s="14" t="s">
        <v>107</v>
      </c>
      <c r="B53" s="14" t="s">
        <v>108</v>
      </c>
      <c r="C53" s="23">
        <v>96697</v>
      </c>
      <c r="D53" s="23">
        <v>91678</v>
      </c>
      <c r="E53" s="23">
        <v>85498</v>
      </c>
      <c r="F53" s="23">
        <v>83504</v>
      </c>
      <c r="G53" s="24">
        <v>88124.491666785601</v>
      </c>
      <c r="H53" s="24">
        <v>102172.99696914127</v>
      </c>
      <c r="I53" s="24">
        <v>108415.47939982128</v>
      </c>
      <c r="J53" s="24">
        <v>106877.84486576753</v>
      </c>
      <c r="K53" s="25">
        <v>101081.34010927472</v>
      </c>
      <c r="L53" s="25">
        <v>121688.32203231123</v>
      </c>
      <c r="M53" s="25">
        <v>128378.81969125434</v>
      </c>
      <c r="N53" s="24">
        <v>127587.57774894427</v>
      </c>
      <c r="O53" s="24">
        <v>133597.97143330605</v>
      </c>
    </row>
    <row r="54" spans="1:15" x14ac:dyDescent="0.25">
      <c r="A54" s="14"/>
      <c r="B54" s="4" t="s">
        <v>109</v>
      </c>
      <c r="C54" s="26">
        <v>86787</v>
      </c>
      <c r="D54" s="26">
        <v>81743</v>
      </c>
      <c r="E54" s="26">
        <v>81631</v>
      </c>
      <c r="F54" s="26">
        <v>80022</v>
      </c>
      <c r="G54" s="27">
        <v>86488.811172037967</v>
      </c>
      <c r="H54" s="27">
        <v>100388.68088107262</v>
      </c>
      <c r="I54" s="27">
        <v>102409.41343230501</v>
      </c>
      <c r="J54" s="27">
        <v>101383.84258147929</v>
      </c>
      <c r="K54" s="28">
        <v>97254.084318400564</v>
      </c>
      <c r="L54" s="28">
        <v>117359.00065053467</v>
      </c>
      <c r="M54" s="28">
        <v>123897.94154847017</v>
      </c>
      <c r="N54" s="27">
        <v>123064.58168637048</v>
      </c>
      <c r="O54" s="27">
        <v>129351.94928831767</v>
      </c>
    </row>
    <row r="55" spans="1:15" x14ac:dyDescent="0.25">
      <c r="A55" s="14"/>
      <c r="B55" s="4" t="s">
        <v>196</v>
      </c>
      <c r="C55" s="27">
        <v>59021</v>
      </c>
      <c r="D55" s="27">
        <v>54992</v>
      </c>
      <c r="E55" s="26">
        <v>53405</v>
      </c>
      <c r="F55" s="26">
        <v>51208</v>
      </c>
      <c r="G55" s="27">
        <v>56155.463444179404</v>
      </c>
      <c r="H55" s="27">
        <v>66297</v>
      </c>
      <c r="I55" s="27">
        <v>52475.874600427196</v>
      </c>
      <c r="J55" s="27">
        <v>51602.537549119355</v>
      </c>
      <c r="K55" s="28">
        <v>46902.797320662605</v>
      </c>
      <c r="L55" s="28">
        <v>48098.39161896451</v>
      </c>
      <c r="M55" s="28">
        <v>60802.484993761478</v>
      </c>
      <c r="N55" s="27">
        <v>57672.247376928732</v>
      </c>
      <c r="O55" s="27">
        <v>59214.354756616995</v>
      </c>
    </row>
    <row r="56" spans="1:15" x14ac:dyDescent="0.25">
      <c r="A56" s="14"/>
      <c r="B56" s="4" t="s">
        <v>197</v>
      </c>
      <c r="C56" s="26">
        <v>27766</v>
      </c>
      <c r="D56" s="27">
        <v>26751</v>
      </c>
      <c r="E56" s="26">
        <v>28226</v>
      </c>
      <c r="F56" s="26">
        <v>28814</v>
      </c>
      <c r="G56" s="27">
        <v>30333.347727858556</v>
      </c>
      <c r="H56" s="27">
        <v>34091</v>
      </c>
      <c r="I56" s="27">
        <v>49933.53883187782</v>
      </c>
      <c r="J56" s="27">
        <v>49781.305032359931</v>
      </c>
      <c r="K56" s="28">
        <v>50351.28699773796</v>
      </c>
      <c r="L56" s="28">
        <v>69260.609031570159</v>
      </c>
      <c r="M56" s="28">
        <v>63095.45655470869</v>
      </c>
      <c r="N56" s="27">
        <v>65392.334309441758</v>
      </c>
      <c r="O56" s="27">
        <v>70137.594531700684</v>
      </c>
    </row>
    <row r="57" spans="1:15" s="36" customFormat="1" ht="30" x14ac:dyDescent="0.25">
      <c r="A57" s="84"/>
      <c r="B57" s="49" t="s">
        <v>110</v>
      </c>
      <c r="C57" s="30">
        <v>5455</v>
      </c>
      <c r="D57" s="31">
        <v>5605</v>
      </c>
      <c r="E57" s="30">
        <v>1167</v>
      </c>
      <c r="F57" s="30">
        <v>20</v>
      </c>
      <c r="G57" s="31">
        <v>40.099570317681135</v>
      </c>
      <c r="H57" s="31">
        <v>89.170270631771373</v>
      </c>
      <c r="I57" s="31">
        <v>1735.2572526466902</v>
      </c>
      <c r="J57" s="31">
        <v>1723.1339016977975</v>
      </c>
      <c r="K57" s="32">
        <v>1696.0820192450278</v>
      </c>
      <c r="L57" s="32">
        <v>2100.9331453016484</v>
      </c>
      <c r="M57" s="32">
        <v>1997.8859332703692</v>
      </c>
      <c r="N57" s="31">
        <v>1400.1574746967167</v>
      </c>
      <c r="O57" s="31">
        <v>1283.8978744070403</v>
      </c>
    </row>
    <row r="58" spans="1:15" s="36" customFormat="1" ht="45" x14ac:dyDescent="0.25">
      <c r="A58" s="84"/>
      <c r="B58" s="49" t="s">
        <v>111</v>
      </c>
      <c r="C58" s="30">
        <v>82</v>
      </c>
      <c r="D58" s="31">
        <v>95</v>
      </c>
      <c r="E58" s="30">
        <v>114</v>
      </c>
      <c r="F58" s="30">
        <v>238</v>
      </c>
      <c r="G58" s="31">
        <v>243.23306881333031</v>
      </c>
      <c r="H58" s="31">
        <v>275</v>
      </c>
      <c r="I58" s="31">
        <v>263.16582240235471</v>
      </c>
      <c r="J58" s="31">
        <v>241.69992488913707</v>
      </c>
      <c r="K58" s="32">
        <v>265.93701044559054</v>
      </c>
      <c r="L58" s="32">
        <v>255.89779521575156</v>
      </c>
      <c r="M58" s="32">
        <v>228.54973881768836</v>
      </c>
      <c r="N58" s="31">
        <v>214.13601615973346</v>
      </c>
      <c r="O58" s="31">
        <v>277.32458489320771</v>
      </c>
    </row>
    <row r="59" spans="1:15" x14ac:dyDescent="0.25">
      <c r="A59" s="14"/>
      <c r="B59" s="29" t="s">
        <v>112</v>
      </c>
      <c r="C59" s="26">
        <v>4373</v>
      </c>
      <c r="D59" s="27">
        <v>4235</v>
      </c>
      <c r="E59" s="27">
        <v>2586</v>
      </c>
      <c r="F59" s="27">
        <v>3225</v>
      </c>
      <c r="G59" s="27">
        <v>1352.3478556166299</v>
      </c>
      <c r="H59" s="27">
        <v>1420</v>
      </c>
      <c r="I59" s="27">
        <v>4007.642892467215</v>
      </c>
      <c r="J59" s="27">
        <v>3529.1684577013007</v>
      </c>
      <c r="K59" s="28">
        <v>1865.2367611835318</v>
      </c>
      <c r="L59" s="28">
        <v>1972.4904412591632</v>
      </c>
      <c r="M59" s="28">
        <v>2254.4424706960963</v>
      </c>
      <c r="N59" s="27">
        <v>2908.7025717173219</v>
      </c>
      <c r="O59" s="27">
        <v>2684.7996856881405</v>
      </c>
    </row>
    <row r="60" spans="1:15" x14ac:dyDescent="0.25">
      <c r="A60" s="14"/>
      <c r="B60" s="29" t="s">
        <v>113</v>
      </c>
      <c r="C60" s="27">
        <v>181</v>
      </c>
      <c r="D60" s="27">
        <v>148</v>
      </c>
      <c r="E60" s="27">
        <v>150</v>
      </c>
      <c r="F60" s="27">
        <v>180</v>
      </c>
      <c r="G60" s="27">
        <v>242.83782426185024</v>
      </c>
      <c r="H60" s="27">
        <v>274</v>
      </c>
      <c r="I60" s="27">
        <v>221.00805093611774</v>
      </c>
      <c r="J60" s="27">
        <v>180.02275708619945</v>
      </c>
      <c r="K60" s="28">
        <v>174.36685683727919</v>
      </c>
      <c r="L60" s="28">
        <v>75.743539056071199</v>
      </c>
      <c r="M60" s="28">
        <v>134.05695301447597</v>
      </c>
      <c r="N60" s="27">
        <v>209.55461552239782</v>
      </c>
      <c r="O60" s="27">
        <v>272.82496465143828</v>
      </c>
    </row>
    <row r="61" spans="1:15" x14ac:dyDescent="0.25">
      <c r="A61" s="14"/>
      <c r="B61" s="29" t="s">
        <v>114</v>
      </c>
      <c r="C61" s="27">
        <v>4192</v>
      </c>
      <c r="D61" s="27">
        <v>4087</v>
      </c>
      <c r="E61" s="27">
        <v>2436</v>
      </c>
      <c r="F61" s="27">
        <v>3045</v>
      </c>
      <c r="G61" s="27">
        <v>1109.5100313547796</v>
      </c>
      <c r="H61" s="27">
        <v>1146</v>
      </c>
      <c r="I61" s="27">
        <v>3786.6348415310972</v>
      </c>
      <c r="J61" s="27">
        <v>3349.1457006151013</v>
      </c>
      <c r="K61" s="28">
        <v>1690.8699043462527</v>
      </c>
      <c r="L61" s="28">
        <v>1896.7469022030918</v>
      </c>
      <c r="M61" s="28">
        <v>2120.3855176816205</v>
      </c>
      <c r="N61" s="27">
        <v>2699.1479561949241</v>
      </c>
      <c r="O61" s="27">
        <v>2411.9747210367022</v>
      </c>
    </row>
    <row r="62" spans="1:15" x14ac:dyDescent="0.25">
      <c r="A62" s="14" t="s">
        <v>115</v>
      </c>
      <c r="B62" s="37" t="s">
        <v>198</v>
      </c>
      <c r="C62" s="38">
        <v>409374</v>
      </c>
      <c r="D62" s="38">
        <v>446178</v>
      </c>
      <c r="E62" s="38">
        <v>474675</v>
      </c>
      <c r="F62" s="38">
        <v>484791</v>
      </c>
      <c r="G62" s="39">
        <v>471012</v>
      </c>
      <c r="H62" s="39">
        <v>529290.13656044647</v>
      </c>
      <c r="I62" s="39">
        <v>543112.11302427936</v>
      </c>
      <c r="J62" s="39">
        <v>558437.030066462</v>
      </c>
      <c r="K62" s="40">
        <v>573663.12088256213</v>
      </c>
      <c r="L62" s="40">
        <v>619075.52716367156</v>
      </c>
      <c r="M62" s="40">
        <v>624059.94300042046</v>
      </c>
      <c r="N62" s="39">
        <v>668863.37419846049</v>
      </c>
      <c r="O62" s="39">
        <v>711807.74280461459</v>
      </c>
    </row>
    <row r="63" spans="1:15" x14ac:dyDescent="0.25">
      <c r="A63" s="14"/>
      <c r="B63" s="81" t="s">
        <v>200</v>
      </c>
      <c r="C63" s="27"/>
      <c r="D63" s="27"/>
      <c r="E63" s="27"/>
      <c r="F63" s="27"/>
      <c r="G63" s="27"/>
      <c r="H63" s="27"/>
      <c r="I63" s="27"/>
      <c r="J63" s="27"/>
      <c r="K63" s="27"/>
      <c r="L63" s="27"/>
      <c r="M63" s="27"/>
    </row>
    <row r="64" spans="1:15" ht="18" x14ac:dyDescent="0.25">
      <c r="B64" s="4" t="s">
        <v>133</v>
      </c>
      <c r="C64" s="27">
        <v>45518</v>
      </c>
      <c r="D64" s="27">
        <v>46454</v>
      </c>
      <c r="E64" s="27">
        <v>41916</v>
      </c>
      <c r="F64" s="27">
        <v>43526</v>
      </c>
      <c r="G64" s="27">
        <v>44077.043899226272</v>
      </c>
      <c r="H64" s="27">
        <v>48324</v>
      </c>
      <c r="I64" s="27">
        <v>47466.471385258148</v>
      </c>
      <c r="J64" s="27">
        <v>48912.575635207017</v>
      </c>
      <c r="K64" s="27">
        <v>51798.096400053328</v>
      </c>
      <c r="L64" s="27">
        <v>51435.302675814062</v>
      </c>
      <c r="M64" s="27">
        <v>50938.336283610784</v>
      </c>
      <c r="N64" s="27">
        <v>49570.804262700913</v>
      </c>
      <c r="O64" s="27">
        <v>51249.583594179647</v>
      </c>
    </row>
    <row r="65" spans="1:15" s="36" customFormat="1" ht="30" x14ac:dyDescent="0.25">
      <c r="B65" s="49" t="s">
        <v>134</v>
      </c>
      <c r="C65" s="50">
        <v>11.1</v>
      </c>
      <c r="D65" s="50">
        <v>10.4</v>
      </c>
      <c r="E65" s="50">
        <v>8.8000000000000007</v>
      </c>
      <c r="F65" s="50">
        <v>8.9783019899296814</v>
      </c>
      <c r="G65" s="50">
        <v>9.3579449991138812</v>
      </c>
      <c r="H65" s="50">
        <v>9.1</v>
      </c>
      <c r="I65" s="50">
        <v>8.7397187886207579</v>
      </c>
      <c r="J65" s="50">
        <v>8.7588345689371145</v>
      </c>
      <c r="K65" s="50">
        <v>9.0935755622679721</v>
      </c>
      <c r="L65" s="50">
        <v>8.3084051006615809</v>
      </c>
      <c r="M65" s="50">
        <v>8.1591614655155595</v>
      </c>
      <c r="N65" s="50">
        <v>7.4112002801924399</v>
      </c>
      <c r="O65" s="50">
        <v>7.1999193760171334</v>
      </c>
    </row>
    <row r="66" spans="1:15" x14ac:dyDescent="0.25">
      <c r="B66" s="4" t="s">
        <v>135</v>
      </c>
      <c r="C66" s="27">
        <v>96697</v>
      </c>
      <c r="D66" s="27">
        <v>91678</v>
      </c>
      <c r="E66" s="27">
        <v>85498</v>
      </c>
      <c r="F66" s="27">
        <v>83504</v>
      </c>
      <c r="G66" s="27">
        <v>88124.491666785601</v>
      </c>
      <c r="H66" s="27">
        <v>102172.99696914127</v>
      </c>
      <c r="I66" s="27">
        <v>108415.47939982128</v>
      </c>
      <c r="J66" s="27">
        <v>106877.84486576753</v>
      </c>
      <c r="K66" s="27">
        <v>101081.34010927472</v>
      </c>
      <c r="L66" s="27">
        <v>121688.32203231123</v>
      </c>
      <c r="M66" s="27">
        <v>128378.81969125434</v>
      </c>
      <c r="N66" s="27">
        <v>127587.57774894427</v>
      </c>
      <c r="O66" s="27">
        <v>133597.97143330605</v>
      </c>
    </row>
    <row r="67" spans="1:15" s="36" customFormat="1" ht="30" x14ac:dyDescent="0.25">
      <c r="B67" s="49" t="s">
        <v>136</v>
      </c>
      <c r="C67" s="50">
        <v>23.6</v>
      </c>
      <c r="D67" s="50">
        <v>20.6</v>
      </c>
      <c r="E67" s="50">
        <v>18</v>
      </c>
      <c r="F67" s="50">
        <v>17.224742208498096</v>
      </c>
      <c r="G67" s="50">
        <v>18.709606478558001</v>
      </c>
      <c r="H67" s="50">
        <v>19.3</v>
      </c>
      <c r="I67" s="50">
        <v>19.96189677967552</v>
      </c>
      <c r="J67" s="50">
        <v>19.138746019949203</v>
      </c>
      <c r="K67" s="50">
        <v>17.620330892765836</v>
      </c>
      <c r="L67" s="50">
        <v>19.656458169140194</v>
      </c>
      <c r="M67" s="50">
        <v>20.563363372946899</v>
      </c>
      <c r="N67" s="50">
        <v>19.075282437439515</v>
      </c>
      <c r="O67" s="50">
        <v>18.768828069629134</v>
      </c>
    </row>
    <row r="68" spans="1:15" x14ac:dyDescent="0.25">
      <c r="A68" s="118" t="s">
        <v>137</v>
      </c>
      <c r="B68" s="118"/>
      <c r="C68" s="118"/>
      <c r="D68" s="118"/>
      <c r="E68" s="118"/>
      <c r="F68" s="118"/>
      <c r="G68" s="118"/>
      <c r="H68" s="118"/>
      <c r="I68" s="118"/>
      <c r="J68" s="118"/>
      <c r="K68" s="118"/>
      <c r="L68" s="118"/>
      <c r="M68" s="118"/>
      <c r="N68" s="118"/>
      <c r="O68" s="118"/>
    </row>
    <row r="69" spans="1:15" x14ac:dyDescent="0.25">
      <c r="B69" s="4" t="s">
        <v>138</v>
      </c>
      <c r="C69" s="41"/>
      <c r="D69" s="83"/>
      <c r="E69" s="83"/>
      <c r="F69" s="41"/>
    </row>
    <row r="70" spans="1:15" x14ac:dyDescent="0.25">
      <c r="B70" s="4" t="s">
        <v>119</v>
      </c>
      <c r="D70" s="82"/>
      <c r="E70" s="82"/>
      <c r="F70" s="83"/>
    </row>
    <row r="71" spans="1:15" x14ac:dyDescent="0.25">
      <c r="B71" s="4" t="s">
        <v>120</v>
      </c>
      <c r="D71" s="82"/>
      <c r="E71" s="82"/>
      <c r="F71" s="83"/>
    </row>
    <row r="72" spans="1:15" x14ac:dyDescent="0.25">
      <c r="A72" s="4" t="s">
        <v>121</v>
      </c>
      <c r="C72" s="41"/>
      <c r="E72" s="43"/>
      <c r="F72" s="41"/>
    </row>
    <row r="73" spans="1:15" x14ac:dyDescent="0.25">
      <c r="A73" s="8" t="s">
        <v>122</v>
      </c>
      <c r="B73" s="4" t="s">
        <v>123</v>
      </c>
    </row>
    <row r="74" spans="1:15" x14ac:dyDescent="0.25">
      <c r="A74" s="8" t="s">
        <v>124</v>
      </c>
      <c r="B74" s="4" t="s">
        <v>125</v>
      </c>
    </row>
    <row r="75" spans="1:15" ht="30" customHeight="1" x14ac:dyDescent="0.25">
      <c r="A75" s="8" t="s">
        <v>126</v>
      </c>
      <c r="B75" s="119" t="s">
        <v>201</v>
      </c>
      <c r="C75" s="119"/>
      <c r="D75" s="119"/>
      <c r="E75" s="119"/>
      <c r="F75" s="119"/>
      <c r="G75" s="119"/>
      <c r="H75" s="119"/>
      <c r="I75" s="119"/>
      <c r="J75" s="119"/>
      <c r="K75" s="119"/>
      <c r="L75" s="119"/>
      <c r="M75" s="119"/>
      <c r="N75" s="119"/>
      <c r="O75" s="119"/>
    </row>
    <row r="76" spans="1:15" x14ac:dyDescent="0.25">
      <c r="A76" s="8" t="s">
        <v>127</v>
      </c>
      <c r="B76" s="4" t="s">
        <v>128</v>
      </c>
    </row>
    <row r="77" spans="1:15" x14ac:dyDescent="0.25">
      <c r="A77" s="8" t="s">
        <v>129</v>
      </c>
      <c r="B77" s="4" t="s">
        <v>202</v>
      </c>
    </row>
    <row r="78" spans="1:15" x14ac:dyDescent="0.25">
      <c r="A78" s="8" t="s">
        <v>139</v>
      </c>
      <c r="B78" s="4" t="s">
        <v>203</v>
      </c>
    </row>
    <row r="79" spans="1:15" ht="45" customHeight="1" x14ac:dyDescent="0.25">
      <c r="A79" s="33"/>
      <c r="B79" s="109" t="s">
        <v>130</v>
      </c>
      <c r="C79" s="109"/>
      <c r="D79" s="109"/>
      <c r="E79" s="109"/>
      <c r="F79" s="109"/>
      <c r="G79" s="109"/>
      <c r="H79" s="109"/>
      <c r="I79" s="109"/>
      <c r="J79" s="109"/>
      <c r="K79" s="109"/>
      <c r="L79" s="109"/>
      <c r="M79" s="109"/>
      <c r="N79" s="109"/>
      <c r="O79" s="109"/>
    </row>
    <row r="88" spans="1:1" x14ac:dyDescent="0.25">
      <c r="A88" s="8"/>
    </row>
  </sheetData>
  <mergeCells count="9">
    <mergeCell ref="A68:O68"/>
    <mergeCell ref="B75:O75"/>
    <mergeCell ref="B79:O79"/>
    <mergeCell ref="A3:A4"/>
    <mergeCell ref="A1:O1"/>
    <mergeCell ref="N2:O2"/>
    <mergeCell ref="B3:B4"/>
    <mergeCell ref="C3:N3"/>
    <mergeCell ref="O3:O4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103"/>
  <sheetViews>
    <sheetView tabSelected="1" topLeftCell="A58" workbookViewId="0">
      <selection activeCell="D88" sqref="D88"/>
    </sheetView>
  </sheetViews>
  <sheetFormatPr defaultColWidth="9.140625" defaultRowHeight="15" x14ac:dyDescent="0.25"/>
  <cols>
    <col min="1" max="1" width="39.140625" style="2" customWidth="1"/>
    <col min="2" max="6" width="12.7109375" style="2" customWidth="1"/>
    <col min="7" max="16384" width="9.140625" style="2"/>
  </cols>
  <sheetData>
    <row r="1" spans="1:6" s="5" customFormat="1" x14ac:dyDescent="0.25">
      <c r="A1" s="121" t="s">
        <v>220</v>
      </c>
      <c r="B1" s="122"/>
      <c r="C1" s="122"/>
      <c r="D1" s="122"/>
      <c r="E1" s="122"/>
      <c r="F1" s="122"/>
    </row>
    <row r="2" spans="1:6" s="5" customFormat="1" x14ac:dyDescent="0.25">
      <c r="A2" s="122" t="s">
        <v>140</v>
      </c>
      <c r="B2" s="122"/>
      <c r="C2" s="122"/>
      <c r="D2" s="122"/>
      <c r="E2" s="122"/>
      <c r="F2" s="122"/>
    </row>
    <row r="3" spans="1:6" s="5" customFormat="1" x14ac:dyDescent="0.25">
      <c r="A3" s="123" t="s">
        <v>141</v>
      </c>
      <c r="B3" s="123"/>
      <c r="C3" s="123"/>
      <c r="D3" s="123"/>
      <c r="E3" s="123"/>
      <c r="F3" s="123"/>
    </row>
    <row r="4" spans="1:6" s="5" customFormat="1" ht="30" customHeight="1" x14ac:dyDescent="0.25">
      <c r="A4" s="124" t="s">
        <v>142</v>
      </c>
      <c r="B4" s="126" t="s">
        <v>71</v>
      </c>
      <c r="C4" s="126"/>
      <c r="D4" s="126"/>
      <c r="E4" s="126"/>
      <c r="F4" s="116" t="s">
        <v>215</v>
      </c>
    </row>
    <row r="5" spans="1:6" s="55" customFormat="1" ht="15" customHeight="1" x14ac:dyDescent="0.25">
      <c r="A5" s="125"/>
      <c r="B5" s="52">
        <v>2021</v>
      </c>
      <c r="C5" s="53">
        <v>2022</v>
      </c>
      <c r="D5" s="52">
        <v>2023</v>
      </c>
      <c r="E5" s="54" t="s">
        <v>181</v>
      </c>
      <c r="F5" s="117"/>
    </row>
    <row r="6" spans="1:6" s="5" customFormat="1" ht="15" customHeight="1" x14ac:dyDescent="0.25">
      <c r="A6" s="22" t="s">
        <v>6</v>
      </c>
      <c r="B6" s="22" t="s">
        <v>7</v>
      </c>
      <c r="C6" s="22" t="s">
        <v>8</v>
      </c>
      <c r="D6" s="22" t="s">
        <v>9</v>
      </c>
      <c r="E6" s="22" t="s">
        <v>72</v>
      </c>
      <c r="F6" s="22" t="s">
        <v>73</v>
      </c>
    </row>
    <row r="7" spans="1:6" ht="15" customHeight="1" x14ac:dyDescent="0.25">
      <c r="A7" s="85" t="s">
        <v>143</v>
      </c>
      <c r="B7" s="45">
        <v>813645.01335703256</v>
      </c>
      <c r="C7" s="45">
        <v>993073.74605996115</v>
      </c>
      <c r="D7" s="45">
        <v>1096329.4924900522</v>
      </c>
      <c r="E7" s="56">
        <v>1239746.9707410256</v>
      </c>
      <c r="F7" s="57">
        <v>1356834.9074143078</v>
      </c>
    </row>
    <row r="8" spans="1:6" x14ac:dyDescent="0.25">
      <c r="A8" s="88" t="s">
        <v>144</v>
      </c>
      <c r="B8" s="45">
        <v>1954.76201717</v>
      </c>
      <c r="C8" s="45">
        <v>6779.8869751700004</v>
      </c>
      <c r="D8" s="45">
        <v>5314.4651021399995</v>
      </c>
      <c r="E8" s="57">
        <v>1873.3354797700001</v>
      </c>
      <c r="F8" s="57">
        <v>3493.66941787</v>
      </c>
    </row>
    <row r="9" spans="1:6" x14ac:dyDescent="0.25">
      <c r="A9" s="87" t="s">
        <v>156</v>
      </c>
      <c r="B9" s="46">
        <v>0</v>
      </c>
      <c r="C9" s="46">
        <v>0</v>
      </c>
      <c r="D9" s="46">
        <v>0</v>
      </c>
      <c r="E9" s="59">
        <v>0</v>
      </c>
      <c r="F9" s="46">
        <v>0</v>
      </c>
    </row>
    <row r="10" spans="1:6" x14ac:dyDescent="0.25">
      <c r="A10" s="87" t="s">
        <v>157</v>
      </c>
      <c r="B10" s="46">
        <v>1954.76201717</v>
      </c>
      <c r="C10" s="46">
        <v>6779.8869751700004</v>
      </c>
      <c r="D10" s="46">
        <v>5314.4651021399995</v>
      </c>
      <c r="E10" s="59">
        <v>1873.3354797700001</v>
      </c>
      <c r="F10" s="46">
        <v>3493.66941787</v>
      </c>
    </row>
    <row r="11" spans="1:6" x14ac:dyDescent="0.25">
      <c r="A11" s="87" t="s">
        <v>158</v>
      </c>
      <c r="B11" s="46">
        <v>0</v>
      </c>
      <c r="C11" s="46">
        <v>0</v>
      </c>
      <c r="D11" s="46">
        <v>0</v>
      </c>
      <c r="E11" s="59">
        <v>0</v>
      </c>
      <c r="F11" s="46">
        <v>0</v>
      </c>
    </row>
    <row r="12" spans="1:6" x14ac:dyDescent="0.25">
      <c r="A12" s="87" t="s">
        <v>159</v>
      </c>
      <c r="B12" s="46">
        <v>0</v>
      </c>
      <c r="C12" s="46">
        <v>0</v>
      </c>
      <c r="D12" s="46">
        <v>0</v>
      </c>
      <c r="E12" s="59">
        <v>0</v>
      </c>
      <c r="F12" s="46">
        <v>0</v>
      </c>
    </row>
    <row r="13" spans="1:6" x14ac:dyDescent="0.25">
      <c r="A13" s="87" t="s">
        <v>160</v>
      </c>
      <c r="B13" s="46">
        <v>0</v>
      </c>
      <c r="C13" s="46">
        <v>0</v>
      </c>
      <c r="D13" s="46">
        <v>0</v>
      </c>
      <c r="E13" s="59">
        <v>0</v>
      </c>
      <c r="F13" s="46">
        <v>0</v>
      </c>
    </row>
    <row r="14" spans="1:6" x14ac:dyDescent="0.25">
      <c r="A14" s="88" t="s">
        <v>145</v>
      </c>
      <c r="B14" s="45">
        <v>811690.25133986259</v>
      </c>
      <c r="C14" s="45">
        <v>986293.85908479115</v>
      </c>
      <c r="D14" s="45">
        <v>1091015.0273879122</v>
      </c>
      <c r="E14" s="57">
        <v>1237873.6352612558</v>
      </c>
      <c r="F14" s="57">
        <v>1353341.2379964381</v>
      </c>
    </row>
    <row r="15" spans="1:6" x14ac:dyDescent="0.25">
      <c r="A15" s="99" t="s">
        <v>204</v>
      </c>
      <c r="B15" s="46">
        <v>41441.914922362703</v>
      </c>
      <c r="C15" s="46">
        <v>173414.54413419118</v>
      </c>
      <c r="D15" s="46">
        <v>183020.5541794122</v>
      </c>
      <c r="E15" s="59">
        <v>182587.00127125578</v>
      </c>
      <c r="F15" s="46">
        <v>188064.32999643779</v>
      </c>
    </row>
    <row r="16" spans="1:6" x14ac:dyDescent="0.25">
      <c r="A16" s="87" t="s">
        <v>205</v>
      </c>
      <c r="B16" s="46">
        <v>0</v>
      </c>
      <c r="C16" s="46">
        <v>0</v>
      </c>
      <c r="D16" s="46">
        <v>0</v>
      </c>
      <c r="E16" s="59">
        <v>0</v>
      </c>
      <c r="F16" s="46">
        <v>0</v>
      </c>
    </row>
    <row r="17" spans="1:6" x14ac:dyDescent="0.25">
      <c r="A17" s="87" t="s">
        <v>206</v>
      </c>
      <c r="B17" s="46">
        <v>150029.55898999987</v>
      </c>
      <c r="C17" s="46">
        <v>148064.39698999998</v>
      </c>
      <c r="D17" s="46">
        <v>153693.625</v>
      </c>
      <c r="E17" s="59">
        <v>253553.86399000001</v>
      </c>
      <c r="F17" s="46">
        <v>320323.90800000005</v>
      </c>
    </row>
    <row r="18" spans="1:6" x14ac:dyDescent="0.25">
      <c r="A18" s="87" t="s">
        <v>207</v>
      </c>
      <c r="B18" s="46">
        <v>604644.82717629999</v>
      </c>
      <c r="C18" s="46">
        <v>664814.9179606</v>
      </c>
      <c r="D18" s="46">
        <v>754300.84820849996</v>
      </c>
      <c r="E18" s="59">
        <v>801732.77</v>
      </c>
      <c r="F18" s="46">
        <v>844953.00000000012</v>
      </c>
    </row>
    <row r="19" spans="1:6" x14ac:dyDescent="0.25">
      <c r="A19" s="87" t="s">
        <v>208</v>
      </c>
      <c r="B19" s="46">
        <v>15573.950251199998</v>
      </c>
      <c r="C19" s="46">
        <v>0</v>
      </c>
      <c r="D19" s="46">
        <v>0</v>
      </c>
      <c r="E19" s="59">
        <v>0</v>
      </c>
      <c r="F19" s="46">
        <v>0</v>
      </c>
    </row>
    <row r="20" spans="1:6" x14ac:dyDescent="0.25">
      <c r="A20" s="87" t="s">
        <v>209</v>
      </c>
      <c r="B20" s="46">
        <v>0</v>
      </c>
      <c r="C20" s="46">
        <v>0</v>
      </c>
      <c r="D20" s="46">
        <v>0</v>
      </c>
      <c r="E20" s="59">
        <v>0</v>
      </c>
      <c r="F20" s="46">
        <v>0</v>
      </c>
    </row>
    <row r="21" spans="1:6" x14ac:dyDescent="0.25">
      <c r="A21" s="85" t="s">
        <v>146</v>
      </c>
      <c r="B21" s="45">
        <v>1281.6783501767154</v>
      </c>
      <c r="C21" s="45">
        <v>574.18980395774952</v>
      </c>
      <c r="D21" s="45">
        <v>1102.1747100295868</v>
      </c>
      <c r="E21" s="57">
        <v>1747.1385559102846</v>
      </c>
      <c r="F21" s="57">
        <v>2285.967639818643</v>
      </c>
    </row>
    <row r="22" spans="1:6" x14ac:dyDescent="0.25">
      <c r="A22" s="88" t="s">
        <v>147</v>
      </c>
      <c r="B22" s="45">
        <v>1281.6783501767154</v>
      </c>
      <c r="C22" s="45">
        <v>574.18980395774952</v>
      </c>
      <c r="D22" s="45">
        <v>1102.1747100295868</v>
      </c>
      <c r="E22" s="57">
        <v>1747.1385559102846</v>
      </c>
      <c r="F22" s="57">
        <v>2285.967639818643</v>
      </c>
    </row>
    <row r="23" spans="1:6" x14ac:dyDescent="0.25">
      <c r="A23" s="87" t="s">
        <v>156</v>
      </c>
      <c r="B23" s="46">
        <v>0</v>
      </c>
      <c r="C23" s="46">
        <v>574.18980395774952</v>
      </c>
      <c r="D23" s="46">
        <v>1102.1747100295868</v>
      </c>
      <c r="E23" s="59">
        <v>1747.1385559102846</v>
      </c>
      <c r="F23" s="46">
        <v>2285.967639818643</v>
      </c>
    </row>
    <row r="24" spans="1:6" x14ac:dyDescent="0.25">
      <c r="A24" s="87" t="s">
        <v>157</v>
      </c>
      <c r="B24" s="46">
        <v>0</v>
      </c>
      <c r="C24" s="46">
        <v>0</v>
      </c>
      <c r="D24" s="46">
        <v>0</v>
      </c>
      <c r="E24" s="59">
        <v>0</v>
      </c>
      <c r="F24" s="46">
        <v>0</v>
      </c>
    </row>
    <row r="25" spans="1:6" x14ac:dyDescent="0.25">
      <c r="A25" s="87" t="s">
        <v>158</v>
      </c>
      <c r="B25" s="46">
        <v>0</v>
      </c>
      <c r="C25" s="46">
        <v>0</v>
      </c>
      <c r="D25" s="46">
        <v>0</v>
      </c>
      <c r="E25" s="59">
        <v>0</v>
      </c>
      <c r="F25" s="46">
        <v>0</v>
      </c>
    </row>
    <row r="26" spans="1:6" x14ac:dyDescent="0.25">
      <c r="A26" s="87" t="s">
        <v>159</v>
      </c>
      <c r="B26" s="46">
        <v>0</v>
      </c>
      <c r="C26" s="46">
        <v>0</v>
      </c>
      <c r="D26" s="46">
        <v>0</v>
      </c>
      <c r="E26" s="59">
        <v>0</v>
      </c>
      <c r="F26" s="46">
        <v>0</v>
      </c>
    </row>
    <row r="27" spans="1:6" x14ac:dyDescent="0.25">
      <c r="A27" s="87" t="s">
        <v>160</v>
      </c>
      <c r="B27" s="46">
        <v>0</v>
      </c>
      <c r="C27" s="46">
        <v>0</v>
      </c>
      <c r="D27" s="46">
        <v>0</v>
      </c>
      <c r="E27" s="59">
        <v>0</v>
      </c>
      <c r="F27" s="46">
        <v>0</v>
      </c>
    </row>
    <row r="28" spans="1:6" x14ac:dyDescent="0.25">
      <c r="A28" s="88" t="s">
        <v>148</v>
      </c>
      <c r="B28" s="45">
        <v>0</v>
      </c>
      <c r="C28" s="45">
        <v>0</v>
      </c>
      <c r="D28" s="45">
        <v>0</v>
      </c>
      <c r="E28" s="57">
        <v>0</v>
      </c>
      <c r="F28" s="46">
        <v>0</v>
      </c>
    </row>
    <row r="29" spans="1:6" x14ac:dyDescent="0.25">
      <c r="A29" s="99" t="s">
        <v>204</v>
      </c>
      <c r="B29" s="46">
        <v>0</v>
      </c>
      <c r="C29" s="46">
        <v>0</v>
      </c>
      <c r="D29" s="46">
        <v>0</v>
      </c>
      <c r="E29" s="59">
        <v>0</v>
      </c>
      <c r="F29" s="46">
        <v>0</v>
      </c>
    </row>
    <row r="30" spans="1:6" x14ac:dyDescent="0.25">
      <c r="A30" s="99" t="s">
        <v>205</v>
      </c>
      <c r="B30" s="46">
        <v>0</v>
      </c>
      <c r="C30" s="46">
        <v>0</v>
      </c>
      <c r="D30" s="46">
        <v>0</v>
      </c>
      <c r="E30" s="59">
        <v>0</v>
      </c>
      <c r="F30" s="46">
        <v>0</v>
      </c>
    </row>
    <row r="31" spans="1:6" x14ac:dyDescent="0.25">
      <c r="A31" s="87" t="s">
        <v>206</v>
      </c>
      <c r="B31" s="46">
        <v>0</v>
      </c>
      <c r="C31" s="46">
        <v>0</v>
      </c>
      <c r="D31" s="46">
        <v>0</v>
      </c>
      <c r="E31" s="59">
        <v>0</v>
      </c>
      <c r="F31" s="46">
        <v>0</v>
      </c>
    </row>
    <row r="32" spans="1:6" x14ac:dyDescent="0.25">
      <c r="A32" s="87" t="s">
        <v>207</v>
      </c>
      <c r="B32" s="46">
        <v>0</v>
      </c>
      <c r="C32" s="46">
        <v>0</v>
      </c>
      <c r="D32" s="46">
        <v>0</v>
      </c>
      <c r="E32" s="59">
        <v>0</v>
      </c>
      <c r="F32" s="46">
        <v>0</v>
      </c>
    </row>
    <row r="33" spans="1:6" x14ac:dyDescent="0.25">
      <c r="A33" s="87" t="s">
        <v>208</v>
      </c>
      <c r="B33" s="46">
        <v>0</v>
      </c>
      <c r="C33" s="46">
        <v>0</v>
      </c>
      <c r="D33" s="46">
        <v>0</v>
      </c>
      <c r="E33" s="59">
        <v>0</v>
      </c>
      <c r="F33" s="46">
        <v>0</v>
      </c>
    </row>
    <row r="34" spans="1:6" x14ac:dyDescent="0.25">
      <c r="A34" s="87" t="s">
        <v>209</v>
      </c>
      <c r="B34" s="46">
        <v>0</v>
      </c>
      <c r="C34" s="46">
        <v>0</v>
      </c>
      <c r="D34" s="46">
        <v>0</v>
      </c>
      <c r="E34" s="59">
        <v>0</v>
      </c>
      <c r="F34" s="46">
        <v>0</v>
      </c>
    </row>
    <row r="35" spans="1:6" ht="28.5" x14ac:dyDescent="0.25">
      <c r="A35" s="85" t="s">
        <v>149</v>
      </c>
      <c r="B35" s="48">
        <v>1165216.3385071419</v>
      </c>
      <c r="C35" s="48">
        <v>1208762.8761038466</v>
      </c>
      <c r="D35" s="48">
        <v>1343341.6093043678</v>
      </c>
      <c r="E35" s="60">
        <v>1557515.9055585475</v>
      </c>
      <c r="F35" s="60">
        <v>1661318.2295130745</v>
      </c>
    </row>
    <row r="36" spans="1:6" x14ac:dyDescent="0.25">
      <c r="A36" s="89" t="s">
        <v>150</v>
      </c>
      <c r="B36" s="45">
        <v>12428.688505800001</v>
      </c>
      <c r="C36" s="45">
        <v>14378.688209000004</v>
      </c>
      <c r="D36" s="45">
        <v>17433.152406867801</v>
      </c>
      <c r="E36" s="57">
        <v>22503.849178500001</v>
      </c>
      <c r="F36" s="57">
        <v>20209.646750600001</v>
      </c>
    </row>
    <row r="37" spans="1:6" x14ac:dyDescent="0.25">
      <c r="A37" s="87" t="s">
        <v>156</v>
      </c>
      <c r="B37" s="46">
        <v>12428.688505800001</v>
      </c>
      <c r="C37" s="46">
        <v>14378.688209000004</v>
      </c>
      <c r="D37" s="46">
        <v>17433.152406867801</v>
      </c>
      <c r="E37" s="59">
        <v>22503.849178500001</v>
      </c>
      <c r="F37" s="46">
        <v>20209.646750600001</v>
      </c>
    </row>
    <row r="38" spans="1:6" x14ac:dyDescent="0.25">
      <c r="A38" s="87" t="s">
        <v>157</v>
      </c>
      <c r="B38" s="46">
        <v>0</v>
      </c>
      <c r="C38" s="46">
        <v>0</v>
      </c>
      <c r="D38" s="46">
        <v>0</v>
      </c>
      <c r="E38" s="59">
        <v>0</v>
      </c>
      <c r="F38" s="46">
        <v>0</v>
      </c>
    </row>
    <row r="39" spans="1:6" x14ac:dyDescent="0.25">
      <c r="A39" s="87" t="s">
        <v>158</v>
      </c>
      <c r="B39" s="46">
        <v>0</v>
      </c>
      <c r="C39" s="46">
        <v>0</v>
      </c>
      <c r="D39" s="46">
        <v>0</v>
      </c>
      <c r="E39" s="59">
        <v>0</v>
      </c>
      <c r="F39" s="46">
        <v>0</v>
      </c>
    </row>
    <row r="40" spans="1:6" x14ac:dyDescent="0.25">
      <c r="A40" s="87" t="s">
        <v>159</v>
      </c>
      <c r="B40" s="46">
        <v>0</v>
      </c>
      <c r="C40" s="46">
        <v>0</v>
      </c>
      <c r="D40" s="46">
        <v>0</v>
      </c>
      <c r="E40" s="59">
        <v>0</v>
      </c>
      <c r="F40" s="46">
        <v>0</v>
      </c>
    </row>
    <row r="41" spans="1:6" x14ac:dyDescent="0.25">
      <c r="A41" s="87" t="s">
        <v>160</v>
      </c>
      <c r="B41" s="46">
        <v>0</v>
      </c>
      <c r="C41" s="46">
        <v>0</v>
      </c>
      <c r="D41" s="46">
        <v>0</v>
      </c>
      <c r="E41" s="59">
        <v>0</v>
      </c>
      <c r="F41" s="46">
        <v>0</v>
      </c>
    </row>
    <row r="42" spans="1:6" x14ac:dyDescent="0.25">
      <c r="A42" s="88" t="s">
        <v>151</v>
      </c>
      <c r="B42" s="45">
        <v>1152787.6500013419</v>
      </c>
      <c r="C42" s="45">
        <v>1194384.1878948465</v>
      </c>
      <c r="D42" s="45">
        <v>1325908.4568975</v>
      </c>
      <c r="E42" s="57">
        <v>1535012.0563800475</v>
      </c>
      <c r="F42" s="57">
        <v>1641108.5827624744</v>
      </c>
    </row>
    <row r="43" spans="1:6" x14ac:dyDescent="0.25">
      <c r="A43" s="87" t="s">
        <v>156</v>
      </c>
      <c r="B43" s="46">
        <v>1027382.3219999999</v>
      </c>
      <c r="C43" s="46">
        <v>1059041.4806000001</v>
      </c>
      <c r="D43" s="46">
        <v>1141817.8883</v>
      </c>
      <c r="E43" s="59">
        <v>1266271.8023999999</v>
      </c>
      <c r="F43" s="46">
        <v>1352280.6474848979</v>
      </c>
    </row>
    <row r="44" spans="1:6" x14ac:dyDescent="0.25">
      <c r="A44" s="87" t="s">
        <v>157</v>
      </c>
      <c r="B44" s="46">
        <v>43326.989904865011</v>
      </c>
      <c r="C44" s="46">
        <v>51623.137340937879</v>
      </c>
      <c r="D44" s="46">
        <v>53919.343352992211</v>
      </c>
      <c r="E44" s="59">
        <v>56994.806892973029</v>
      </c>
      <c r="F44" s="46">
        <v>57671.787594571782</v>
      </c>
    </row>
    <row r="45" spans="1:6" x14ac:dyDescent="0.25">
      <c r="A45" s="87" t="s">
        <v>158</v>
      </c>
      <c r="B45" s="46">
        <v>82078.338096477179</v>
      </c>
      <c r="C45" s="46">
        <v>83719.569953908416</v>
      </c>
      <c r="D45" s="46">
        <v>130171.22524450754</v>
      </c>
      <c r="E45" s="59">
        <v>211745.44708707463</v>
      </c>
      <c r="F45" s="46">
        <v>231156.14768300476</v>
      </c>
    </row>
    <row r="46" spans="1:6" x14ac:dyDescent="0.25">
      <c r="A46" s="87" t="s">
        <v>159</v>
      </c>
      <c r="B46" s="46">
        <v>0</v>
      </c>
      <c r="C46" s="46">
        <v>0</v>
      </c>
      <c r="D46" s="46">
        <v>0</v>
      </c>
      <c r="E46" s="59">
        <v>0</v>
      </c>
      <c r="F46" s="46">
        <v>0</v>
      </c>
    </row>
    <row r="47" spans="1:6" ht="15.75" customHeight="1" x14ac:dyDescent="0.25">
      <c r="A47" s="87" t="s">
        <v>160</v>
      </c>
      <c r="B47" s="46">
        <v>0</v>
      </c>
      <c r="C47" s="46">
        <v>0</v>
      </c>
      <c r="D47" s="46">
        <v>0</v>
      </c>
      <c r="E47" s="59">
        <v>0</v>
      </c>
      <c r="F47" s="46">
        <v>0</v>
      </c>
    </row>
    <row r="48" spans="1:6" x14ac:dyDescent="0.25">
      <c r="A48" s="85" t="s">
        <v>152</v>
      </c>
      <c r="B48" s="45">
        <v>2027144.4457128737</v>
      </c>
      <c r="C48" s="45">
        <v>2288305.867504817</v>
      </c>
      <c r="D48" s="45">
        <v>2448328.7408788549</v>
      </c>
      <c r="E48" s="57">
        <v>2512570.0539424606</v>
      </c>
      <c r="F48" s="57">
        <v>2670976.9400710789</v>
      </c>
    </row>
    <row r="49" spans="1:9" x14ac:dyDescent="0.25">
      <c r="A49" s="88" t="s">
        <v>153</v>
      </c>
      <c r="B49" s="45">
        <v>727330.22915987379</v>
      </c>
      <c r="C49" s="45">
        <v>900751.11472543434</v>
      </c>
      <c r="D49" s="45">
        <v>1031641.0658483515</v>
      </c>
      <c r="E49" s="57">
        <v>1037623.0716340903</v>
      </c>
      <c r="F49" s="57">
        <v>1093412.0870748109</v>
      </c>
    </row>
    <row r="50" spans="1:9" x14ac:dyDescent="0.25">
      <c r="A50" s="87" t="s">
        <v>156</v>
      </c>
      <c r="B50" s="46">
        <v>0</v>
      </c>
      <c r="C50" s="46">
        <v>0</v>
      </c>
      <c r="D50" s="46">
        <v>0</v>
      </c>
      <c r="E50" s="59">
        <v>0</v>
      </c>
      <c r="F50" s="46">
        <v>0</v>
      </c>
    </row>
    <row r="51" spans="1:9" x14ac:dyDescent="0.25">
      <c r="A51" s="87" t="s">
        <v>157</v>
      </c>
      <c r="B51" s="46">
        <v>12467</v>
      </c>
      <c r="C51" s="46">
        <v>11086.564903919661</v>
      </c>
      <c r="D51" s="46">
        <v>12990.598798709658</v>
      </c>
      <c r="E51" s="59">
        <v>11585.65892796166</v>
      </c>
      <c r="F51" s="46">
        <v>9587.6262219116597</v>
      </c>
    </row>
    <row r="52" spans="1:9" x14ac:dyDescent="0.25">
      <c r="A52" s="87" t="s">
        <v>158</v>
      </c>
      <c r="B52" s="46">
        <v>0</v>
      </c>
      <c r="C52" s="46">
        <v>0</v>
      </c>
      <c r="D52" s="46">
        <v>0</v>
      </c>
      <c r="E52" s="59">
        <v>0</v>
      </c>
      <c r="F52" s="46">
        <v>0</v>
      </c>
    </row>
    <row r="53" spans="1:9" ht="13.5" customHeight="1" x14ac:dyDescent="0.25">
      <c r="A53" s="87" t="s">
        <v>159</v>
      </c>
      <c r="B53" s="46">
        <v>714863.22915987379</v>
      </c>
      <c r="C53" s="46">
        <v>889664.54982151464</v>
      </c>
      <c r="D53" s="46">
        <v>1018650.4670496418</v>
      </c>
      <c r="E53" s="59">
        <v>1026037.4127061286</v>
      </c>
      <c r="F53" s="46">
        <v>1083824.4608528991</v>
      </c>
    </row>
    <row r="54" spans="1:9" x14ac:dyDescent="0.25">
      <c r="A54" s="87" t="s">
        <v>160</v>
      </c>
      <c r="B54" s="46">
        <v>0</v>
      </c>
      <c r="C54" s="46">
        <v>0</v>
      </c>
      <c r="D54" s="46">
        <v>0</v>
      </c>
      <c r="E54" s="59">
        <v>0</v>
      </c>
      <c r="F54" s="46">
        <v>0</v>
      </c>
    </row>
    <row r="55" spans="1:9" x14ac:dyDescent="0.25">
      <c r="A55" s="88" t="s">
        <v>154</v>
      </c>
      <c r="B55" s="45">
        <v>1299814.216553</v>
      </c>
      <c r="C55" s="45">
        <v>1387554.7527793825</v>
      </c>
      <c r="D55" s="45">
        <v>1416687.6750305034</v>
      </c>
      <c r="E55" s="57">
        <v>1474946.9823083703</v>
      </c>
      <c r="F55" s="57">
        <v>1577564.8529962685</v>
      </c>
      <c r="G55" s="46"/>
      <c r="H55" s="46"/>
      <c r="I55" s="46"/>
    </row>
    <row r="56" spans="1:9" x14ac:dyDescent="0.25">
      <c r="A56" s="87" t="s">
        <v>156</v>
      </c>
      <c r="B56" s="46">
        <v>0</v>
      </c>
      <c r="C56" s="46">
        <v>0</v>
      </c>
      <c r="D56" s="46">
        <v>0</v>
      </c>
      <c r="E56" s="59">
        <v>0</v>
      </c>
      <c r="F56" s="46">
        <v>0</v>
      </c>
    </row>
    <row r="57" spans="1:9" x14ac:dyDescent="0.25">
      <c r="A57" s="87" t="s">
        <v>157</v>
      </c>
      <c r="B57" s="46">
        <v>536321.67406597617</v>
      </c>
      <c r="C57" s="46">
        <v>633405.99954343436</v>
      </c>
      <c r="D57" s="46">
        <v>634092.32947846537</v>
      </c>
      <c r="E57" s="59">
        <v>634599.7061447805</v>
      </c>
      <c r="F57" s="46">
        <v>637135.86799278064</v>
      </c>
    </row>
    <row r="58" spans="1:9" x14ac:dyDescent="0.25">
      <c r="A58" s="87" t="s">
        <v>158</v>
      </c>
      <c r="B58" s="46">
        <v>756636.44536490238</v>
      </c>
      <c r="C58" s="46">
        <v>750897.46923328307</v>
      </c>
      <c r="D58" s="46">
        <v>779254.54211804748</v>
      </c>
      <c r="E58" s="59">
        <v>835366.62480658013</v>
      </c>
      <c r="F58" s="46">
        <v>935577.81550113321</v>
      </c>
    </row>
    <row r="59" spans="1:9" x14ac:dyDescent="0.25">
      <c r="A59" s="87" t="s">
        <v>159</v>
      </c>
      <c r="B59" s="46">
        <v>6856.0971221213422</v>
      </c>
      <c r="C59" s="46">
        <v>3251.2840026650824</v>
      </c>
      <c r="D59" s="46">
        <v>3340.8034339906021</v>
      </c>
      <c r="E59" s="59">
        <v>4980.6513570098459</v>
      </c>
      <c r="F59" s="46">
        <v>4851.1695023543807</v>
      </c>
    </row>
    <row r="60" spans="1:9" x14ac:dyDescent="0.25">
      <c r="A60" s="87" t="s">
        <v>160</v>
      </c>
      <c r="B60" s="46">
        <v>0</v>
      </c>
      <c r="C60" s="46">
        <v>0</v>
      </c>
      <c r="D60" s="46">
        <v>0</v>
      </c>
      <c r="E60" s="59">
        <v>0</v>
      </c>
      <c r="F60" s="46">
        <v>0</v>
      </c>
    </row>
    <row r="61" spans="1:9" x14ac:dyDescent="0.25">
      <c r="A61" s="98" t="s">
        <v>210</v>
      </c>
      <c r="B61" s="45">
        <v>405253.41329666495</v>
      </c>
      <c r="C61" s="45">
        <v>400844.80052214483</v>
      </c>
      <c r="D61" s="45">
        <v>452231.05597816099</v>
      </c>
      <c r="E61" s="57">
        <v>404469.38626868289</v>
      </c>
      <c r="F61" s="57">
        <v>488486.4226147958</v>
      </c>
    </row>
    <row r="62" spans="1:9" x14ac:dyDescent="0.25">
      <c r="A62" s="86" t="s">
        <v>155</v>
      </c>
      <c r="B62" s="45">
        <v>12467</v>
      </c>
      <c r="C62" s="45">
        <v>11086.564903919661</v>
      </c>
      <c r="D62" s="45">
        <v>12990.598798709658</v>
      </c>
      <c r="E62" s="57">
        <v>11585.65892796166</v>
      </c>
      <c r="F62" s="57">
        <v>9587.6262219116597</v>
      </c>
    </row>
    <row r="63" spans="1:9" x14ac:dyDescent="0.25">
      <c r="A63" s="58" t="s">
        <v>156</v>
      </c>
      <c r="B63" s="46">
        <v>0</v>
      </c>
      <c r="C63" s="46">
        <v>0</v>
      </c>
      <c r="D63" s="46">
        <v>0</v>
      </c>
      <c r="E63" s="59">
        <v>0</v>
      </c>
      <c r="F63" s="46">
        <v>0</v>
      </c>
    </row>
    <row r="64" spans="1:9" x14ac:dyDescent="0.25">
      <c r="A64" s="87" t="s">
        <v>157</v>
      </c>
      <c r="B64" s="46">
        <v>12467</v>
      </c>
      <c r="C64" s="46">
        <v>11086.564903919661</v>
      </c>
      <c r="D64" s="46">
        <v>12990.598798709658</v>
      </c>
      <c r="E64" s="59">
        <v>11585.65892796166</v>
      </c>
      <c r="F64" s="46">
        <v>9587.6262219116597</v>
      </c>
    </row>
    <row r="65" spans="1:6" x14ac:dyDescent="0.25">
      <c r="A65" s="58" t="s">
        <v>158</v>
      </c>
      <c r="B65" s="46">
        <v>0</v>
      </c>
      <c r="C65" s="46">
        <v>0</v>
      </c>
      <c r="D65" s="46">
        <v>0</v>
      </c>
      <c r="E65" s="59">
        <v>0</v>
      </c>
      <c r="F65" s="46">
        <v>0</v>
      </c>
    </row>
    <row r="66" spans="1:6" x14ac:dyDescent="0.25">
      <c r="A66" s="58" t="s">
        <v>159</v>
      </c>
      <c r="B66" s="46">
        <v>0</v>
      </c>
      <c r="C66" s="46">
        <v>0</v>
      </c>
      <c r="D66" s="46">
        <v>0</v>
      </c>
      <c r="E66" s="59">
        <v>0</v>
      </c>
      <c r="F66" s="46">
        <v>0</v>
      </c>
    </row>
    <row r="67" spans="1:6" x14ac:dyDescent="0.25">
      <c r="A67" s="58" t="s">
        <v>160</v>
      </c>
      <c r="B67" s="46">
        <v>0</v>
      </c>
      <c r="C67" s="46">
        <v>0</v>
      </c>
      <c r="D67" s="46">
        <v>0</v>
      </c>
      <c r="E67" s="59">
        <v>0</v>
      </c>
      <c r="F67" s="46">
        <v>0</v>
      </c>
    </row>
    <row r="68" spans="1:6" x14ac:dyDescent="0.25">
      <c r="A68" s="61" t="s">
        <v>161</v>
      </c>
      <c r="B68" s="45">
        <v>392786.41329666495</v>
      </c>
      <c r="C68" s="45">
        <v>389758.23561822518</v>
      </c>
      <c r="D68" s="45">
        <v>439240.45717945136</v>
      </c>
      <c r="E68" s="57">
        <v>392883.72734072123</v>
      </c>
      <c r="F68" s="57">
        <v>478898.79639288416</v>
      </c>
    </row>
    <row r="69" spans="1:6" x14ac:dyDescent="0.25">
      <c r="A69" s="58" t="s">
        <v>162</v>
      </c>
      <c r="B69" s="46">
        <v>0</v>
      </c>
      <c r="C69" s="46">
        <v>0</v>
      </c>
      <c r="D69" s="46">
        <v>0</v>
      </c>
      <c r="E69" s="59">
        <v>0</v>
      </c>
      <c r="F69" s="46">
        <v>0</v>
      </c>
    </row>
    <row r="70" spans="1:6" x14ac:dyDescent="0.25">
      <c r="A70" s="58" t="s">
        <v>157</v>
      </c>
      <c r="B70" s="46">
        <v>190799.07870454114</v>
      </c>
      <c r="C70" s="46">
        <v>174224.93192378612</v>
      </c>
      <c r="D70" s="46">
        <v>233534.08836290031</v>
      </c>
      <c r="E70" s="59">
        <v>159519.45320748456</v>
      </c>
      <c r="F70" s="46">
        <v>173416.66443777643</v>
      </c>
    </row>
    <row r="71" spans="1:6" x14ac:dyDescent="0.25">
      <c r="A71" s="58" t="s">
        <v>158</v>
      </c>
      <c r="B71" s="46">
        <v>201987.33459212384</v>
      </c>
      <c r="C71" s="46">
        <v>215533.30369443909</v>
      </c>
      <c r="D71" s="46">
        <v>205706.36881655108</v>
      </c>
      <c r="E71" s="59">
        <v>233364.27413323673</v>
      </c>
      <c r="F71" s="46">
        <v>305482.13195510767</v>
      </c>
    </row>
    <row r="72" spans="1:6" x14ac:dyDescent="0.25">
      <c r="A72" s="58" t="s">
        <v>159</v>
      </c>
      <c r="B72" s="46">
        <v>0</v>
      </c>
      <c r="C72" s="46">
        <v>0</v>
      </c>
      <c r="D72" s="46">
        <v>0</v>
      </c>
      <c r="E72" s="59">
        <v>0</v>
      </c>
      <c r="F72" s="46">
        <v>0</v>
      </c>
    </row>
    <row r="73" spans="1:6" x14ac:dyDescent="0.25">
      <c r="A73" s="58" t="s">
        <v>160</v>
      </c>
      <c r="B73" s="46">
        <v>0</v>
      </c>
      <c r="C73" s="46">
        <v>0</v>
      </c>
      <c r="D73" s="46">
        <v>0</v>
      </c>
      <c r="E73" s="59">
        <v>0</v>
      </c>
      <c r="F73" s="46">
        <v>0</v>
      </c>
    </row>
    <row r="74" spans="1:6" x14ac:dyDescent="0.25">
      <c r="A74" s="98" t="s">
        <v>211</v>
      </c>
      <c r="B74" s="45">
        <v>1621724.212078419</v>
      </c>
      <c r="C74" s="45">
        <v>1887342.1982742366</v>
      </c>
      <c r="D74" s="45">
        <v>1995999.3954690651</v>
      </c>
      <c r="E74" s="57">
        <v>2108018.3540479182</v>
      </c>
      <c r="F74" s="57">
        <v>2182408.3949215007</v>
      </c>
    </row>
    <row r="75" spans="1:6" x14ac:dyDescent="0.25">
      <c r="A75" s="86" t="s">
        <v>163</v>
      </c>
      <c r="B75" s="45">
        <v>714863.22915987379</v>
      </c>
      <c r="C75" s="45">
        <v>889664.54982151464</v>
      </c>
      <c r="D75" s="45">
        <v>1018650.4670496418</v>
      </c>
      <c r="E75" s="57">
        <v>1026037.4127061286</v>
      </c>
      <c r="F75" s="57">
        <v>1083824.4608528991</v>
      </c>
    </row>
    <row r="76" spans="1:6" x14ac:dyDescent="0.25">
      <c r="A76" s="87" t="s">
        <v>156</v>
      </c>
      <c r="B76" s="46">
        <v>0</v>
      </c>
      <c r="C76" s="46">
        <v>0</v>
      </c>
      <c r="D76" s="46">
        <v>0</v>
      </c>
      <c r="E76" s="59">
        <v>0</v>
      </c>
      <c r="F76" s="46">
        <v>0</v>
      </c>
    </row>
    <row r="77" spans="1:6" x14ac:dyDescent="0.25">
      <c r="A77" s="87" t="s">
        <v>157</v>
      </c>
      <c r="B77" s="46">
        <v>0</v>
      </c>
      <c r="C77" s="46">
        <v>0</v>
      </c>
      <c r="D77" s="46">
        <v>0</v>
      </c>
      <c r="E77" s="59">
        <v>0</v>
      </c>
      <c r="F77" s="46">
        <v>0</v>
      </c>
    </row>
    <row r="78" spans="1:6" x14ac:dyDescent="0.25">
      <c r="A78" s="87" t="s">
        <v>158</v>
      </c>
      <c r="B78" s="46">
        <v>0</v>
      </c>
      <c r="C78" s="46">
        <v>0</v>
      </c>
      <c r="D78" s="46">
        <v>0</v>
      </c>
      <c r="E78" s="59">
        <v>0</v>
      </c>
      <c r="F78" s="46">
        <v>0</v>
      </c>
    </row>
    <row r="79" spans="1:6" x14ac:dyDescent="0.25">
      <c r="A79" s="87" t="s">
        <v>159</v>
      </c>
      <c r="B79" s="46">
        <v>714863.22915987379</v>
      </c>
      <c r="C79" s="46">
        <v>889664.54982151464</v>
      </c>
      <c r="D79" s="46">
        <v>1018650.4670496418</v>
      </c>
      <c r="E79" s="59">
        <v>1026037.4127061286</v>
      </c>
      <c r="F79" s="46">
        <v>1083824.4608528991</v>
      </c>
    </row>
    <row r="80" spans="1:6" x14ac:dyDescent="0.25">
      <c r="A80" s="87" t="s">
        <v>164</v>
      </c>
      <c r="B80" s="46">
        <v>0</v>
      </c>
      <c r="C80" s="46">
        <v>0</v>
      </c>
      <c r="D80" s="46">
        <v>0</v>
      </c>
      <c r="E80" s="59">
        <v>0</v>
      </c>
      <c r="F80" s="46">
        <v>0</v>
      </c>
    </row>
    <row r="81" spans="1:6" x14ac:dyDescent="0.25">
      <c r="A81" s="86" t="s">
        <v>165</v>
      </c>
      <c r="B81" s="45">
        <v>906860.98291854514</v>
      </c>
      <c r="C81" s="45">
        <v>997677.64845272212</v>
      </c>
      <c r="D81" s="45">
        <v>977348.92841942329</v>
      </c>
      <c r="E81" s="57">
        <v>1081980.9413417894</v>
      </c>
      <c r="F81" s="57">
        <v>1098583.9340686013</v>
      </c>
    </row>
    <row r="82" spans="1:6" x14ac:dyDescent="0.25">
      <c r="A82" s="87" t="s">
        <v>156</v>
      </c>
      <c r="B82" s="46">
        <v>0</v>
      </c>
      <c r="C82" s="46">
        <v>0</v>
      </c>
      <c r="D82" s="46">
        <v>0</v>
      </c>
      <c r="E82" s="59">
        <v>0</v>
      </c>
      <c r="F82" s="46">
        <v>0</v>
      </c>
    </row>
    <row r="83" spans="1:6" x14ac:dyDescent="0.25">
      <c r="A83" s="87" t="s">
        <v>157</v>
      </c>
      <c r="B83" s="46">
        <v>345515.59536140366</v>
      </c>
      <c r="C83" s="46">
        <v>459174.06761962798</v>
      </c>
      <c r="D83" s="46">
        <v>400555.49111556768</v>
      </c>
      <c r="E83" s="59">
        <v>475080.252937296</v>
      </c>
      <c r="F83" s="46">
        <v>463719.20355500421</v>
      </c>
    </row>
    <row r="84" spans="1:6" x14ac:dyDescent="0.25">
      <c r="A84" s="87" t="s">
        <v>158</v>
      </c>
      <c r="B84" s="46">
        <v>554489.29043502011</v>
      </c>
      <c r="C84" s="46">
        <v>535252.296830429</v>
      </c>
      <c r="D84" s="46">
        <v>573452.63386986498</v>
      </c>
      <c r="E84" s="59">
        <v>601920.03704748373</v>
      </c>
      <c r="F84" s="46">
        <v>630013.56101124268</v>
      </c>
    </row>
    <row r="85" spans="1:6" x14ac:dyDescent="0.25">
      <c r="A85" s="87" t="s">
        <v>159</v>
      </c>
      <c r="B85" s="46">
        <v>6856.0971221213422</v>
      </c>
      <c r="C85" s="46">
        <v>3251.2840026650824</v>
      </c>
      <c r="D85" s="46">
        <v>3340.8034339906021</v>
      </c>
      <c r="E85" s="59">
        <v>4980.6513570098459</v>
      </c>
      <c r="F85" s="46">
        <v>4851.1695023543807</v>
      </c>
    </row>
    <row r="86" spans="1:6" x14ac:dyDescent="0.25">
      <c r="A86" s="87" t="s">
        <v>160</v>
      </c>
      <c r="B86" s="46">
        <v>0</v>
      </c>
      <c r="C86" s="46">
        <v>0</v>
      </c>
      <c r="D86" s="46">
        <v>0</v>
      </c>
      <c r="E86" s="59">
        <v>0</v>
      </c>
      <c r="F86" s="46">
        <v>0</v>
      </c>
    </row>
    <row r="87" spans="1:6" ht="42.75" x14ac:dyDescent="0.25">
      <c r="A87" s="98" t="s">
        <v>214</v>
      </c>
      <c r="B87" s="48">
        <v>166.82033778986982</v>
      </c>
      <c r="C87" s="48">
        <v>118.8687084352261</v>
      </c>
      <c r="D87" s="48">
        <v>98.289431628691005</v>
      </c>
      <c r="E87" s="60">
        <v>82.31362585968391</v>
      </c>
      <c r="F87" s="60">
        <v>82.12253478289918</v>
      </c>
    </row>
    <row r="88" spans="1:6" x14ac:dyDescent="0.25">
      <c r="A88" s="86" t="s">
        <v>213</v>
      </c>
      <c r="B88" s="45">
        <v>0</v>
      </c>
      <c r="C88" s="45">
        <v>0</v>
      </c>
      <c r="D88" s="45">
        <v>0</v>
      </c>
      <c r="E88" s="57">
        <v>0</v>
      </c>
      <c r="F88" s="46">
        <v>0</v>
      </c>
    </row>
    <row r="89" spans="1:6" x14ac:dyDescent="0.25">
      <c r="A89" s="87" t="s">
        <v>162</v>
      </c>
      <c r="B89" s="46">
        <v>0</v>
      </c>
      <c r="C89" s="46">
        <v>0</v>
      </c>
      <c r="D89" s="46">
        <v>0</v>
      </c>
      <c r="E89" s="59">
        <v>0</v>
      </c>
      <c r="F89" s="46">
        <v>0</v>
      </c>
    </row>
    <row r="90" spans="1:6" x14ac:dyDescent="0.25">
      <c r="A90" s="87" t="s">
        <v>157</v>
      </c>
      <c r="B90" s="46">
        <v>0</v>
      </c>
      <c r="C90" s="46">
        <v>0</v>
      </c>
      <c r="D90" s="46">
        <v>0</v>
      </c>
      <c r="E90" s="59">
        <v>0</v>
      </c>
      <c r="F90" s="46">
        <v>0</v>
      </c>
    </row>
    <row r="91" spans="1:6" x14ac:dyDescent="0.25">
      <c r="A91" s="87" t="s">
        <v>158</v>
      </c>
      <c r="B91" s="46">
        <v>0</v>
      </c>
      <c r="C91" s="46">
        <v>0</v>
      </c>
      <c r="D91" s="46">
        <v>0</v>
      </c>
      <c r="E91" s="59">
        <v>0</v>
      </c>
      <c r="F91" s="46">
        <v>0</v>
      </c>
    </row>
    <row r="92" spans="1:6" x14ac:dyDescent="0.25">
      <c r="A92" s="87" t="s">
        <v>166</v>
      </c>
      <c r="B92" s="46">
        <v>0</v>
      </c>
      <c r="C92" s="46">
        <v>0</v>
      </c>
      <c r="D92" s="46">
        <v>0</v>
      </c>
      <c r="E92" s="59">
        <v>0</v>
      </c>
      <c r="F92" s="46">
        <v>0</v>
      </c>
    </row>
    <row r="93" spans="1:6" x14ac:dyDescent="0.25">
      <c r="A93" s="87" t="s">
        <v>160</v>
      </c>
      <c r="B93" s="46">
        <v>0</v>
      </c>
      <c r="C93" s="46">
        <v>0</v>
      </c>
      <c r="D93" s="46">
        <v>0</v>
      </c>
      <c r="E93" s="59">
        <v>0</v>
      </c>
      <c r="F93" s="46">
        <v>0</v>
      </c>
    </row>
    <row r="94" spans="1:6" x14ac:dyDescent="0.25">
      <c r="A94" s="86" t="s">
        <v>212</v>
      </c>
      <c r="B94" s="45">
        <v>166.82033778986982</v>
      </c>
      <c r="C94" s="45">
        <v>118.8687084352261</v>
      </c>
      <c r="D94" s="45">
        <v>98.289431628691005</v>
      </c>
      <c r="E94" s="57">
        <v>82.31362585968391</v>
      </c>
      <c r="F94" s="57">
        <v>82.12253478289918</v>
      </c>
    </row>
    <row r="95" spans="1:6" x14ac:dyDescent="0.25">
      <c r="A95" s="87" t="s">
        <v>162</v>
      </c>
      <c r="B95" s="46">
        <v>0</v>
      </c>
      <c r="C95" s="46">
        <v>0</v>
      </c>
      <c r="D95" s="46">
        <v>0</v>
      </c>
      <c r="E95" s="59">
        <v>0</v>
      </c>
      <c r="F95" s="46">
        <v>0</v>
      </c>
    </row>
    <row r="96" spans="1:6" x14ac:dyDescent="0.25">
      <c r="A96" s="87" t="s">
        <v>157</v>
      </c>
      <c r="B96" s="46">
        <v>7.0000000314282005</v>
      </c>
      <c r="C96" s="46">
        <v>7.0000000202155999</v>
      </c>
      <c r="D96" s="46">
        <v>2.7499999972758999</v>
      </c>
      <c r="E96" s="59">
        <v>0</v>
      </c>
      <c r="F96" s="46">
        <v>0</v>
      </c>
    </row>
    <row r="97" spans="1:6" x14ac:dyDescent="0.25">
      <c r="A97" s="87" t="s">
        <v>158</v>
      </c>
      <c r="B97" s="46">
        <v>159.82033775844161</v>
      </c>
      <c r="C97" s="46">
        <v>111.8687084150105</v>
      </c>
      <c r="D97" s="46">
        <v>95.539431631415098</v>
      </c>
      <c r="E97" s="59">
        <v>82.31362585968391</v>
      </c>
      <c r="F97" s="46">
        <v>82.12253478289918</v>
      </c>
    </row>
    <row r="98" spans="1:6" x14ac:dyDescent="0.25">
      <c r="A98" s="87" t="s">
        <v>166</v>
      </c>
      <c r="B98" s="46">
        <v>0</v>
      </c>
      <c r="C98" s="46">
        <v>0</v>
      </c>
      <c r="D98" s="46">
        <v>0</v>
      </c>
      <c r="E98" s="59">
        <v>0</v>
      </c>
      <c r="F98" s="46">
        <v>0</v>
      </c>
    </row>
    <row r="99" spans="1:6" x14ac:dyDescent="0.25">
      <c r="A99" s="87" t="s">
        <v>160</v>
      </c>
      <c r="B99" s="46">
        <v>0</v>
      </c>
      <c r="C99" s="46">
        <v>0</v>
      </c>
      <c r="D99" s="46">
        <v>0</v>
      </c>
      <c r="E99" s="59">
        <v>0</v>
      </c>
      <c r="F99" s="46">
        <v>0</v>
      </c>
    </row>
    <row r="100" spans="1:6" ht="28.5" x14ac:dyDescent="0.25">
      <c r="A100" s="85" t="s">
        <v>167</v>
      </c>
      <c r="B100" s="48">
        <v>185065.72337800002</v>
      </c>
      <c r="C100" s="48">
        <v>209729.13577359999</v>
      </c>
      <c r="D100" s="48">
        <v>241928.81899920007</v>
      </c>
      <c r="E100" s="60">
        <v>265035.20636250003</v>
      </c>
      <c r="F100" s="60">
        <v>272098.84930559987</v>
      </c>
    </row>
    <row r="101" spans="1:6" ht="30" x14ac:dyDescent="0.25">
      <c r="A101" s="90" t="s">
        <v>168</v>
      </c>
      <c r="B101" s="32">
        <v>185065.72337800002</v>
      </c>
      <c r="C101" s="32">
        <v>209729.13577359999</v>
      </c>
      <c r="D101" s="32">
        <v>241928.81899920007</v>
      </c>
      <c r="E101" s="62">
        <v>265035.20636250003</v>
      </c>
      <c r="F101" s="62">
        <v>272098.84930559987</v>
      </c>
    </row>
    <row r="102" spans="1:6" x14ac:dyDescent="0.25">
      <c r="A102" s="69" t="s">
        <v>169</v>
      </c>
      <c r="B102" s="63">
        <v>4192353.1993052247</v>
      </c>
      <c r="C102" s="63">
        <v>4700445.8152461825</v>
      </c>
      <c r="D102" s="63">
        <v>5131030.8363825046</v>
      </c>
      <c r="E102" s="64">
        <v>5576615.275160444</v>
      </c>
      <c r="F102" s="64">
        <v>5963514.8939438798</v>
      </c>
    </row>
    <row r="103" spans="1:6" x14ac:dyDescent="0.25">
      <c r="A103" s="2" t="s">
        <v>138</v>
      </c>
      <c r="C103" s="46"/>
      <c r="D103" s="46"/>
      <c r="E103" s="46"/>
    </row>
  </sheetData>
  <mergeCells count="6">
    <mergeCell ref="A1:F1"/>
    <mergeCell ref="A2:F2"/>
    <mergeCell ref="A3:F3"/>
    <mergeCell ref="A4:A5"/>
    <mergeCell ref="B4:E4"/>
    <mergeCell ref="F4:F5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104"/>
  <sheetViews>
    <sheetView tabSelected="1" topLeftCell="A82" workbookViewId="0">
      <selection activeCell="D88" sqref="D88"/>
    </sheetView>
  </sheetViews>
  <sheetFormatPr defaultColWidth="9.140625" defaultRowHeight="15" x14ac:dyDescent="0.25"/>
  <cols>
    <col min="1" max="1" width="39.140625" style="2" customWidth="1"/>
    <col min="2" max="6" width="12.7109375" style="2" customWidth="1"/>
    <col min="7" max="16384" width="9.140625" style="2"/>
  </cols>
  <sheetData>
    <row r="1" spans="1:6" x14ac:dyDescent="0.25">
      <c r="A1" s="127" t="s">
        <v>219</v>
      </c>
      <c r="B1" s="127"/>
      <c r="C1" s="127"/>
      <c r="D1" s="127"/>
      <c r="E1" s="127"/>
      <c r="F1" s="127"/>
    </row>
    <row r="2" spans="1:6" x14ac:dyDescent="0.25">
      <c r="A2" s="127" t="s">
        <v>140</v>
      </c>
      <c r="B2" s="127"/>
      <c r="C2" s="127"/>
      <c r="D2" s="127"/>
      <c r="E2" s="127"/>
      <c r="F2" s="127"/>
    </row>
    <row r="3" spans="1:6" x14ac:dyDescent="0.25">
      <c r="A3" s="128" t="s">
        <v>54</v>
      </c>
      <c r="B3" s="128"/>
      <c r="C3" s="128"/>
      <c r="D3" s="128"/>
      <c r="E3" s="128"/>
      <c r="F3" s="128"/>
    </row>
    <row r="4" spans="1:6" ht="30" customHeight="1" x14ac:dyDescent="0.25">
      <c r="A4" s="124" t="s">
        <v>142</v>
      </c>
      <c r="B4" s="126" t="s">
        <v>71</v>
      </c>
      <c r="C4" s="126"/>
      <c r="D4" s="126"/>
      <c r="E4" s="126"/>
      <c r="F4" s="116" t="s">
        <v>215</v>
      </c>
    </row>
    <row r="5" spans="1:6" s="65" customFormat="1" ht="15" customHeight="1" x14ac:dyDescent="0.25">
      <c r="A5" s="125"/>
      <c r="B5" s="52">
        <v>2021</v>
      </c>
      <c r="C5" s="53">
        <v>2022</v>
      </c>
      <c r="D5" s="52">
        <v>2023</v>
      </c>
      <c r="E5" s="54" t="s">
        <v>181</v>
      </c>
      <c r="F5" s="117"/>
    </row>
    <row r="6" spans="1:6" ht="15" customHeight="1" x14ac:dyDescent="0.25">
      <c r="A6" s="44" t="s">
        <v>6</v>
      </c>
      <c r="B6" s="44" t="s">
        <v>7</v>
      </c>
      <c r="C6" s="44" t="s">
        <v>8</v>
      </c>
      <c r="D6" s="44" t="s">
        <v>9</v>
      </c>
      <c r="E6" s="44" t="s">
        <v>72</v>
      </c>
      <c r="F6" s="44" t="s">
        <v>73</v>
      </c>
    </row>
    <row r="7" spans="1:6" ht="15" customHeight="1" x14ac:dyDescent="0.25">
      <c r="A7" s="85" t="s">
        <v>143</v>
      </c>
      <c r="B7" s="45">
        <v>111634.73826062484</v>
      </c>
      <c r="C7" s="45">
        <v>130775.86751806863</v>
      </c>
      <c r="D7" s="45">
        <v>133323.8870917171</v>
      </c>
      <c r="E7" s="57">
        <v>148693.8708810652</v>
      </c>
      <c r="F7" s="57">
        <v>162004.34339371815</v>
      </c>
    </row>
    <row r="8" spans="1:6" ht="15" customHeight="1" x14ac:dyDescent="0.25">
      <c r="A8" s="88" t="s">
        <v>144</v>
      </c>
      <c r="B8" s="45">
        <v>265.93701044559054</v>
      </c>
      <c r="C8" s="45">
        <v>894.36041942905081</v>
      </c>
      <c r="D8" s="45">
        <v>646.39570479305348</v>
      </c>
      <c r="E8" s="57">
        <v>224.69087805296382</v>
      </c>
      <c r="F8" s="57">
        <v>416.9613859931161</v>
      </c>
    </row>
    <row r="9" spans="1:6" ht="15" customHeight="1" x14ac:dyDescent="0.25">
      <c r="A9" s="87" t="s">
        <v>156</v>
      </c>
      <c r="B9" s="46">
        <v>0</v>
      </c>
      <c r="C9" s="46">
        <v>0</v>
      </c>
      <c r="D9" s="46">
        <v>0</v>
      </c>
      <c r="E9" s="59">
        <v>0</v>
      </c>
      <c r="F9" s="46">
        <v>0</v>
      </c>
    </row>
    <row r="10" spans="1:6" ht="15" customHeight="1" x14ac:dyDescent="0.25">
      <c r="A10" s="87" t="s">
        <v>157</v>
      </c>
      <c r="B10" s="46">
        <v>265.93701044559054</v>
      </c>
      <c r="C10" s="46">
        <v>894.36041942905081</v>
      </c>
      <c r="D10" s="46">
        <v>646.39570479305348</v>
      </c>
      <c r="E10" s="59">
        <v>224.69087805296382</v>
      </c>
      <c r="F10" s="46">
        <v>416.9613859931161</v>
      </c>
    </row>
    <row r="11" spans="1:6" ht="15" customHeight="1" x14ac:dyDescent="0.25">
      <c r="A11" s="87" t="s">
        <v>158</v>
      </c>
      <c r="B11" s="46">
        <v>0</v>
      </c>
      <c r="C11" s="46">
        <v>0</v>
      </c>
      <c r="D11" s="46">
        <v>0</v>
      </c>
      <c r="E11" s="59">
        <v>0</v>
      </c>
      <c r="F11" s="46">
        <v>0</v>
      </c>
    </row>
    <row r="12" spans="1:6" ht="15" customHeight="1" x14ac:dyDescent="0.25">
      <c r="A12" s="87" t="s">
        <v>159</v>
      </c>
      <c r="B12" s="46">
        <v>0</v>
      </c>
      <c r="C12" s="46">
        <v>0</v>
      </c>
      <c r="D12" s="46">
        <v>0</v>
      </c>
      <c r="E12" s="59">
        <v>0</v>
      </c>
      <c r="F12" s="46">
        <v>0</v>
      </c>
    </row>
    <row r="13" spans="1:6" ht="15" customHeight="1" x14ac:dyDescent="0.25">
      <c r="A13" s="87" t="s">
        <v>160</v>
      </c>
      <c r="B13" s="46">
        <v>0</v>
      </c>
      <c r="C13" s="46">
        <v>0</v>
      </c>
      <c r="D13" s="46">
        <v>0</v>
      </c>
      <c r="E13" s="59">
        <v>0</v>
      </c>
      <c r="F13" s="46">
        <v>0</v>
      </c>
    </row>
    <row r="14" spans="1:6" ht="15" customHeight="1" x14ac:dyDescent="0.25">
      <c r="A14" s="88" t="s">
        <v>145</v>
      </c>
      <c r="B14" s="45">
        <v>111368.80125017925</v>
      </c>
      <c r="C14" s="45">
        <v>129881.50709863957</v>
      </c>
      <c r="D14" s="45">
        <v>132677.49138692406</v>
      </c>
      <c r="E14" s="57">
        <v>148469.18000301224</v>
      </c>
      <c r="F14" s="57">
        <v>161587.38200772504</v>
      </c>
    </row>
    <row r="15" spans="1:6" ht="15" customHeight="1" x14ac:dyDescent="0.25">
      <c r="A15" s="87" t="s">
        <v>204</v>
      </c>
      <c r="B15" s="66">
        <v>5638.0274977797708</v>
      </c>
      <c r="C15" s="66">
        <v>22875.707642572801</v>
      </c>
      <c r="D15" s="66">
        <v>22260.625138902058</v>
      </c>
      <c r="E15" s="59">
        <v>21910.142291774097</v>
      </c>
      <c r="F15" s="46">
        <v>22444.967863973139</v>
      </c>
    </row>
    <row r="16" spans="1:6" ht="15" customHeight="1" x14ac:dyDescent="0.25">
      <c r="A16" s="87" t="s">
        <v>205</v>
      </c>
      <c r="B16" s="66">
        <v>0</v>
      </c>
      <c r="C16" s="66">
        <v>0</v>
      </c>
      <c r="D16" s="66">
        <v>0</v>
      </c>
      <c r="E16" s="59">
        <v>0</v>
      </c>
      <c r="F16" s="46">
        <v>0</v>
      </c>
    </row>
    <row r="17" spans="1:6" ht="15" customHeight="1" x14ac:dyDescent="0.25">
      <c r="A17" s="87" t="s">
        <v>206</v>
      </c>
      <c r="B17" s="66">
        <v>20410.87971109329</v>
      </c>
      <c r="C17" s="66">
        <v>19531.732118759322</v>
      </c>
      <c r="D17" s="66">
        <v>18693.677942126254</v>
      </c>
      <c r="E17" s="59">
        <v>30411.659283061002</v>
      </c>
      <c r="F17" s="46">
        <v>38229.919511915679</v>
      </c>
    </row>
    <row r="18" spans="1:6" ht="15" customHeight="1" x14ac:dyDescent="0.25">
      <c r="A18" s="87" t="s">
        <v>207</v>
      </c>
      <c r="B18" s="66">
        <v>83177.254041306194</v>
      </c>
      <c r="C18" s="66">
        <v>87474.067337307453</v>
      </c>
      <c r="D18" s="66">
        <v>91723.188305895746</v>
      </c>
      <c r="E18" s="59">
        <v>96147.378428177151</v>
      </c>
      <c r="F18" s="46">
        <v>100912.49463183622</v>
      </c>
    </row>
    <row r="19" spans="1:6" ht="15" customHeight="1" x14ac:dyDescent="0.25">
      <c r="A19" s="87" t="s">
        <v>208</v>
      </c>
      <c r="B19" s="66">
        <v>2142.64</v>
      </c>
      <c r="C19" s="66">
        <v>0</v>
      </c>
      <c r="D19" s="66">
        <v>0</v>
      </c>
      <c r="E19" s="59">
        <v>0</v>
      </c>
      <c r="F19" s="46">
        <v>0</v>
      </c>
    </row>
    <row r="20" spans="1:6" ht="15" customHeight="1" x14ac:dyDescent="0.25">
      <c r="A20" s="87" t="s">
        <v>209</v>
      </c>
      <c r="B20" s="46">
        <v>0</v>
      </c>
      <c r="C20" s="46">
        <v>0</v>
      </c>
      <c r="D20" s="46">
        <v>0</v>
      </c>
      <c r="E20" s="59">
        <v>0</v>
      </c>
      <c r="F20" s="46">
        <v>0</v>
      </c>
    </row>
    <row r="21" spans="1:6" ht="15" customHeight="1" x14ac:dyDescent="0.25">
      <c r="A21" s="85" t="s">
        <v>146</v>
      </c>
      <c r="B21" s="45">
        <v>174.36685683727919</v>
      </c>
      <c r="C21" s="45">
        <v>75.743539056071199</v>
      </c>
      <c r="D21" s="45">
        <v>134.05695301447597</v>
      </c>
      <c r="E21" s="57">
        <v>209.55461552239782</v>
      </c>
      <c r="F21" s="57">
        <v>272.82496465143828</v>
      </c>
    </row>
    <row r="22" spans="1:6" ht="15" customHeight="1" x14ac:dyDescent="0.25">
      <c r="A22" s="88" t="s">
        <v>147</v>
      </c>
      <c r="B22" s="45">
        <v>174.36685683727919</v>
      </c>
      <c r="C22" s="45">
        <v>75.743539056071199</v>
      </c>
      <c r="D22" s="45">
        <v>134.05695301447597</v>
      </c>
      <c r="E22" s="57">
        <v>209.55461552239782</v>
      </c>
      <c r="F22" s="57">
        <v>272.82496465143828</v>
      </c>
    </row>
    <row r="23" spans="1:6" ht="15" customHeight="1" x14ac:dyDescent="0.25">
      <c r="A23" s="87" t="s">
        <v>156</v>
      </c>
      <c r="B23" s="46">
        <v>174.36685683727919</v>
      </c>
      <c r="C23" s="46">
        <v>75.743539056071199</v>
      </c>
      <c r="D23" s="46">
        <v>134.05695301447597</v>
      </c>
      <c r="E23" s="59">
        <v>209.55461552239782</v>
      </c>
      <c r="F23" s="46">
        <v>272.82496465143828</v>
      </c>
    </row>
    <row r="24" spans="1:6" ht="15" customHeight="1" x14ac:dyDescent="0.25">
      <c r="A24" s="87" t="s">
        <v>157</v>
      </c>
      <c r="B24" s="46">
        <v>0</v>
      </c>
      <c r="C24" s="46">
        <v>0</v>
      </c>
      <c r="D24" s="46">
        <v>0</v>
      </c>
      <c r="E24" s="59">
        <v>0</v>
      </c>
      <c r="F24" s="46">
        <v>0</v>
      </c>
    </row>
    <row r="25" spans="1:6" ht="15" customHeight="1" x14ac:dyDescent="0.25">
      <c r="A25" s="87" t="s">
        <v>158</v>
      </c>
      <c r="B25" s="46">
        <v>0</v>
      </c>
      <c r="C25" s="46">
        <v>0</v>
      </c>
      <c r="D25" s="46">
        <v>0</v>
      </c>
      <c r="E25" s="59">
        <v>0</v>
      </c>
      <c r="F25" s="46">
        <v>0</v>
      </c>
    </row>
    <row r="26" spans="1:6" ht="15" customHeight="1" x14ac:dyDescent="0.25">
      <c r="A26" s="87" t="s">
        <v>159</v>
      </c>
      <c r="B26" s="46">
        <v>0</v>
      </c>
      <c r="C26" s="46">
        <v>0</v>
      </c>
      <c r="D26" s="46">
        <v>0</v>
      </c>
      <c r="E26" s="59">
        <v>0</v>
      </c>
      <c r="F26" s="46">
        <v>0</v>
      </c>
    </row>
    <row r="27" spans="1:6" ht="15" customHeight="1" x14ac:dyDescent="0.25">
      <c r="A27" s="87" t="s">
        <v>160</v>
      </c>
      <c r="B27" s="46">
        <v>0</v>
      </c>
      <c r="C27" s="46">
        <v>0</v>
      </c>
      <c r="D27" s="46">
        <v>0</v>
      </c>
      <c r="E27" s="59">
        <v>0</v>
      </c>
      <c r="F27" s="46">
        <v>0</v>
      </c>
    </row>
    <row r="28" spans="1:6" ht="15" customHeight="1" x14ac:dyDescent="0.25">
      <c r="A28" s="88" t="s">
        <v>148</v>
      </c>
      <c r="B28" s="45">
        <v>0</v>
      </c>
      <c r="C28" s="45">
        <v>0</v>
      </c>
      <c r="D28" s="45">
        <v>0</v>
      </c>
      <c r="E28" s="57">
        <v>0</v>
      </c>
      <c r="F28" s="46">
        <v>0</v>
      </c>
    </row>
    <row r="29" spans="1:6" ht="15" customHeight="1" x14ac:dyDescent="0.25">
      <c r="A29" s="87" t="s">
        <v>204</v>
      </c>
      <c r="B29" s="46">
        <v>0</v>
      </c>
      <c r="C29" s="46">
        <v>0</v>
      </c>
      <c r="D29" s="46">
        <v>0</v>
      </c>
      <c r="E29" s="59">
        <v>0</v>
      </c>
      <c r="F29" s="46">
        <v>0</v>
      </c>
    </row>
    <row r="30" spans="1:6" ht="15" customHeight="1" x14ac:dyDescent="0.25">
      <c r="A30" s="87" t="s">
        <v>205</v>
      </c>
      <c r="B30" s="46">
        <v>0</v>
      </c>
      <c r="C30" s="46">
        <v>0</v>
      </c>
      <c r="D30" s="46">
        <v>0</v>
      </c>
      <c r="E30" s="59">
        <v>0</v>
      </c>
      <c r="F30" s="46">
        <v>0</v>
      </c>
    </row>
    <row r="31" spans="1:6" ht="15" customHeight="1" x14ac:dyDescent="0.25">
      <c r="A31" s="87" t="s">
        <v>206</v>
      </c>
      <c r="B31" s="46">
        <v>0</v>
      </c>
      <c r="C31" s="46">
        <v>0</v>
      </c>
      <c r="D31" s="46">
        <v>0</v>
      </c>
      <c r="E31" s="59">
        <v>0</v>
      </c>
      <c r="F31" s="46">
        <v>0</v>
      </c>
    </row>
    <row r="32" spans="1:6" ht="15" customHeight="1" x14ac:dyDescent="0.25">
      <c r="A32" s="87" t="s">
        <v>207</v>
      </c>
      <c r="B32" s="46">
        <v>0</v>
      </c>
      <c r="C32" s="46">
        <v>0</v>
      </c>
      <c r="D32" s="46">
        <v>0</v>
      </c>
      <c r="E32" s="59">
        <v>0</v>
      </c>
      <c r="F32" s="46">
        <v>0</v>
      </c>
    </row>
    <row r="33" spans="1:6" ht="15" customHeight="1" x14ac:dyDescent="0.25">
      <c r="A33" s="87" t="s">
        <v>208</v>
      </c>
      <c r="B33" s="46">
        <v>0</v>
      </c>
      <c r="C33" s="46">
        <v>0</v>
      </c>
      <c r="D33" s="46">
        <v>0</v>
      </c>
      <c r="E33" s="59">
        <v>0</v>
      </c>
      <c r="F33" s="46">
        <v>0</v>
      </c>
    </row>
    <row r="34" spans="1:6" ht="15" customHeight="1" x14ac:dyDescent="0.25">
      <c r="A34" s="87" t="s">
        <v>209</v>
      </c>
      <c r="B34" s="46">
        <v>0</v>
      </c>
      <c r="C34" s="46">
        <v>0</v>
      </c>
      <c r="D34" s="46">
        <v>0</v>
      </c>
      <c r="E34" s="59">
        <v>0</v>
      </c>
      <c r="F34" s="46">
        <v>0</v>
      </c>
    </row>
    <row r="35" spans="1:6" ht="31.5" customHeight="1" x14ac:dyDescent="0.25">
      <c r="A35" s="85" t="s">
        <v>149</v>
      </c>
      <c r="B35" s="48">
        <v>160770.19592834354</v>
      </c>
      <c r="C35" s="48">
        <v>158726.00842973846</v>
      </c>
      <c r="D35" s="48">
        <v>163389.81587780223</v>
      </c>
      <c r="E35" s="60">
        <v>186810.88320907956</v>
      </c>
      <c r="F35" s="60">
        <v>198274.77556822324</v>
      </c>
    </row>
    <row r="36" spans="1:6" ht="15" customHeight="1" x14ac:dyDescent="0.25">
      <c r="A36" s="89" t="s">
        <v>150</v>
      </c>
      <c r="B36" s="45">
        <v>1690.8699043462527</v>
      </c>
      <c r="C36" s="45">
        <v>1896.7469022030918</v>
      </c>
      <c r="D36" s="45">
        <v>2120.3855176816205</v>
      </c>
      <c r="E36" s="57">
        <v>2699.1479561949241</v>
      </c>
      <c r="F36" s="57">
        <v>2411.9747210367022</v>
      </c>
    </row>
    <row r="37" spans="1:6" ht="15" customHeight="1" x14ac:dyDescent="0.25">
      <c r="A37" s="87" t="s">
        <v>156</v>
      </c>
      <c r="B37" s="46">
        <v>1690.8699043462527</v>
      </c>
      <c r="C37" s="46">
        <v>1896.7469022030918</v>
      </c>
      <c r="D37" s="46">
        <v>2120.3855176816205</v>
      </c>
      <c r="E37" s="59">
        <v>2699.1479561949241</v>
      </c>
      <c r="F37" s="46">
        <v>2411.9747210367022</v>
      </c>
    </row>
    <row r="38" spans="1:6" ht="15" customHeight="1" x14ac:dyDescent="0.25">
      <c r="A38" s="87" t="s">
        <v>157</v>
      </c>
      <c r="B38" s="46">
        <v>0</v>
      </c>
      <c r="C38" s="46">
        <v>0</v>
      </c>
      <c r="D38" s="46">
        <v>0</v>
      </c>
      <c r="E38" s="59">
        <v>0</v>
      </c>
      <c r="F38" s="46">
        <v>0</v>
      </c>
    </row>
    <row r="39" spans="1:6" ht="15" customHeight="1" x14ac:dyDescent="0.25">
      <c r="A39" s="87" t="s">
        <v>158</v>
      </c>
      <c r="B39" s="46">
        <v>0</v>
      </c>
      <c r="C39" s="46">
        <v>0</v>
      </c>
      <c r="D39" s="46">
        <v>0</v>
      </c>
      <c r="E39" s="59">
        <v>0</v>
      </c>
      <c r="F39" s="46">
        <v>0</v>
      </c>
    </row>
    <row r="40" spans="1:6" ht="15" customHeight="1" x14ac:dyDescent="0.25">
      <c r="A40" s="87" t="s">
        <v>159</v>
      </c>
      <c r="B40" s="46">
        <v>0</v>
      </c>
      <c r="C40" s="46">
        <v>0</v>
      </c>
      <c r="D40" s="46">
        <v>0</v>
      </c>
      <c r="E40" s="59">
        <v>0</v>
      </c>
      <c r="F40" s="46">
        <v>0</v>
      </c>
    </row>
    <row r="41" spans="1:6" ht="15" customHeight="1" x14ac:dyDescent="0.25">
      <c r="A41" s="87" t="s">
        <v>160</v>
      </c>
      <c r="B41" s="46">
        <v>0</v>
      </c>
      <c r="C41" s="46">
        <v>0</v>
      </c>
      <c r="D41" s="46">
        <v>0</v>
      </c>
      <c r="E41" s="59">
        <v>0</v>
      </c>
      <c r="F41" s="46">
        <v>0</v>
      </c>
    </row>
    <row r="42" spans="1:6" ht="15" customHeight="1" x14ac:dyDescent="0.25">
      <c r="A42" s="88" t="s">
        <v>151</v>
      </c>
      <c r="B42" s="45">
        <v>159079.3260239973</v>
      </c>
      <c r="C42" s="45">
        <v>156829.26152753536</v>
      </c>
      <c r="D42" s="45">
        <v>161269.4303601206</v>
      </c>
      <c r="E42" s="57">
        <v>184111.73525288462</v>
      </c>
      <c r="F42" s="57">
        <v>195862.80084718653</v>
      </c>
    </row>
    <row r="43" spans="1:6" ht="15" customHeight="1" x14ac:dyDescent="0.25">
      <c r="A43" s="87" t="s">
        <v>156</v>
      </c>
      <c r="B43" s="46">
        <v>141894.62023131124</v>
      </c>
      <c r="C43" s="46">
        <v>139021.77667859924</v>
      </c>
      <c r="D43" s="46">
        <v>138878.73275445803</v>
      </c>
      <c r="E43" s="59">
        <v>151878.68174572618</v>
      </c>
      <c r="F43" s="46">
        <v>161391.57590094354</v>
      </c>
    </row>
    <row r="44" spans="1:6" ht="15" customHeight="1" x14ac:dyDescent="0.25">
      <c r="A44" s="87" t="s">
        <v>157</v>
      </c>
      <c r="B44" s="46">
        <v>5894.4516343669193</v>
      </c>
      <c r="C44" s="46">
        <v>6809.8024249625541</v>
      </c>
      <c r="D44" s="46">
        <v>6558.1824847436737</v>
      </c>
      <c r="E44" s="59">
        <v>6836.049038484829</v>
      </c>
      <c r="F44" s="46">
        <v>6882.9948148883605</v>
      </c>
    </row>
    <row r="45" spans="1:6" ht="15" customHeight="1" x14ac:dyDescent="0.25">
      <c r="A45" s="87" t="s">
        <v>158</v>
      </c>
      <c r="B45" s="46">
        <v>11290.254158319147</v>
      </c>
      <c r="C45" s="46">
        <v>10997.682423973569</v>
      </c>
      <c r="D45" s="46">
        <v>15832.515120918879</v>
      </c>
      <c r="E45" s="59">
        <v>25397.004468673604</v>
      </c>
      <c r="F45" s="46">
        <v>27588.230131354645</v>
      </c>
    </row>
    <row r="46" spans="1:6" ht="15" customHeight="1" x14ac:dyDescent="0.25">
      <c r="A46" s="87" t="s">
        <v>159</v>
      </c>
      <c r="B46" s="46">
        <v>0</v>
      </c>
      <c r="C46" s="46">
        <v>0</v>
      </c>
      <c r="D46" s="46">
        <v>0</v>
      </c>
      <c r="E46" s="59">
        <v>0</v>
      </c>
      <c r="F46" s="46">
        <v>0</v>
      </c>
    </row>
    <row r="47" spans="1:6" ht="15" customHeight="1" x14ac:dyDescent="0.25">
      <c r="A47" s="87" t="s">
        <v>160</v>
      </c>
      <c r="B47" s="46">
        <v>0</v>
      </c>
      <c r="C47" s="46">
        <v>0</v>
      </c>
      <c r="D47" s="46">
        <v>0</v>
      </c>
      <c r="E47" s="59">
        <v>0</v>
      </c>
      <c r="F47" s="46">
        <v>0</v>
      </c>
    </row>
    <row r="48" spans="1:6" ht="15" customHeight="1" x14ac:dyDescent="0.25">
      <c r="A48" s="85" t="s">
        <v>152</v>
      </c>
      <c r="B48" s="45">
        <v>275906.42563369061</v>
      </c>
      <c r="C48" s="45">
        <v>301831.7512476822</v>
      </c>
      <c r="D48" s="45">
        <v>297786.50075592182</v>
      </c>
      <c r="E48" s="57">
        <v>301360.3254927934</v>
      </c>
      <c r="F48" s="57">
        <v>318781.41887802188</v>
      </c>
    </row>
    <row r="49" spans="1:9" ht="15" customHeight="1" x14ac:dyDescent="0.25">
      <c r="A49" s="88" t="s">
        <v>153</v>
      </c>
      <c r="B49" s="67">
        <v>98950.166337645598</v>
      </c>
      <c r="C49" s="67">
        <v>118821.47117162302</v>
      </c>
      <c r="D49" s="67">
        <v>125477.98151576518</v>
      </c>
      <c r="E49" s="57">
        <v>124454.18429917397</v>
      </c>
      <c r="F49" s="57">
        <v>130496.21036162481</v>
      </c>
    </row>
    <row r="50" spans="1:9" ht="15" customHeight="1" x14ac:dyDescent="0.25">
      <c r="A50" s="87" t="s">
        <v>156</v>
      </c>
      <c r="B50" s="46">
        <v>0</v>
      </c>
      <c r="C50" s="46">
        <v>0</v>
      </c>
      <c r="D50" s="46">
        <v>0</v>
      </c>
      <c r="E50" s="59">
        <v>0</v>
      </c>
      <c r="F50" s="46">
        <v>0</v>
      </c>
    </row>
    <row r="51" spans="1:9" ht="15" customHeight="1" x14ac:dyDescent="0.25">
      <c r="A51" s="87" t="s">
        <v>157</v>
      </c>
      <c r="B51" s="46">
        <v>1696.0820192450278</v>
      </c>
      <c r="C51" s="46">
        <v>1462.4705210883494</v>
      </c>
      <c r="D51" s="46">
        <v>1580.0399672950036</v>
      </c>
      <c r="E51" s="59">
        <v>1389.6026128034864</v>
      </c>
      <c r="F51" s="46">
        <v>1144.2610733071317</v>
      </c>
    </row>
    <row r="52" spans="1:9" ht="15" customHeight="1" x14ac:dyDescent="0.25">
      <c r="A52" s="87" t="s">
        <v>158</v>
      </c>
      <c r="B52" s="46">
        <v>0</v>
      </c>
      <c r="C52" s="46">
        <v>0</v>
      </c>
      <c r="D52" s="46">
        <v>0</v>
      </c>
      <c r="E52" s="59">
        <v>0</v>
      </c>
      <c r="F52" s="46">
        <v>0</v>
      </c>
    </row>
    <row r="53" spans="1:9" ht="15" customHeight="1" x14ac:dyDescent="0.25">
      <c r="A53" s="87" t="s">
        <v>159</v>
      </c>
      <c r="B53" s="46">
        <v>97254.084318400564</v>
      </c>
      <c r="C53" s="46">
        <v>117359.00065053467</v>
      </c>
      <c r="D53" s="46">
        <v>123897.94154847017</v>
      </c>
      <c r="E53" s="59">
        <v>123064.58168637048</v>
      </c>
      <c r="F53" s="46">
        <v>129351.94928831767</v>
      </c>
    </row>
    <row r="54" spans="1:9" ht="15" customHeight="1" x14ac:dyDescent="0.25">
      <c r="A54" s="87" t="s">
        <v>160</v>
      </c>
      <c r="B54" s="46">
        <v>0</v>
      </c>
      <c r="C54" s="46">
        <v>0</v>
      </c>
      <c r="D54" s="46">
        <v>0</v>
      </c>
      <c r="E54" s="59">
        <v>0</v>
      </c>
      <c r="F54" s="46">
        <v>0</v>
      </c>
    </row>
    <row r="55" spans="1:9" ht="15" customHeight="1" x14ac:dyDescent="0.25">
      <c r="A55" s="88" t="s">
        <v>154</v>
      </c>
      <c r="B55" s="45">
        <v>176956.25929604503</v>
      </c>
      <c r="C55" s="45">
        <v>183010.28007605916</v>
      </c>
      <c r="D55" s="45">
        <v>172308.51924015666</v>
      </c>
      <c r="E55" s="57">
        <v>176906.14119361938</v>
      </c>
      <c r="F55" s="57">
        <v>188285.20851639699</v>
      </c>
      <c r="G55" s="46"/>
      <c r="H55" s="46"/>
      <c r="I55" s="46"/>
    </row>
    <row r="56" spans="1:9" ht="15" customHeight="1" x14ac:dyDescent="0.25">
      <c r="A56" s="87" t="s">
        <v>156</v>
      </c>
      <c r="B56" s="46">
        <v>0</v>
      </c>
      <c r="C56" s="46">
        <v>0</v>
      </c>
      <c r="D56" s="46">
        <v>0</v>
      </c>
      <c r="E56" s="59">
        <v>0</v>
      </c>
      <c r="F56" s="46">
        <v>0</v>
      </c>
    </row>
    <row r="57" spans="1:9" ht="15" customHeight="1" x14ac:dyDescent="0.25">
      <c r="A57" s="87" t="s">
        <v>157</v>
      </c>
      <c r="B57" s="46">
        <v>72964.2695046679</v>
      </c>
      <c r="C57" s="46">
        <v>83554.970384493572</v>
      </c>
      <c r="D57" s="46">
        <v>77124.329606013518</v>
      </c>
      <c r="E57" s="59">
        <v>76114.911998212934</v>
      </c>
      <c r="F57" s="46">
        <v>76040.696130363562</v>
      </c>
    </row>
    <row r="58" spans="1:9" ht="15" customHeight="1" x14ac:dyDescent="0.25">
      <c r="A58" s="87" t="s">
        <v>158</v>
      </c>
      <c r="B58" s="46">
        <v>103059.24710660713</v>
      </c>
      <c r="C58" s="46">
        <v>99026.420576606019</v>
      </c>
      <c r="D58" s="46">
        <v>94777.849400688618</v>
      </c>
      <c r="E58" s="59">
        <v>100193.84184072952</v>
      </c>
      <c r="F58" s="46">
        <v>111665.53649637343</v>
      </c>
    </row>
    <row r="59" spans="1:9" ht="15" customHeight="1" x14ac:dyDescent="0.25">
      <c r="A59" s="87" t="s">
        <v>159</v>
      </c>
      <c r="B59" s="46">
        <v>932.74268476999998</v>
      </c>
      <c r="C59" s="46">
        <v>428.88911495955949</v>
      </c>
      <c r="D59" s="46">
        <v>406.34023345450908</v>
      </c>
      <c r="E59" s="59">
        <v>597.38735467692459</v>
      </c>
      <c r="F59" s="46">
        <v>578.97588966000001</v>
      </c>
    </row>
    <row r="60" spans="1:9" ht="15" customHeight="1" x14ac:dyDescent="0.25">
      <c r="A60" s="87" t="s">
        <v>160</v>
      </c>
      <c r="B60" s="46">
        <v>0</v>
      </c>
      <c r="C60" s="46">
        <v>0</v>
      </c>
      <c r="D60" s="46">
        <v>0</v>
      </c>
      <c r="E60" s="59">
        <v>0</v>
      </c>
      <c r="F60" s="46">
        <v>0</v>
      </c>
    </row>
    <row r="61" spans="1:9" ht="15" customHeight="1" x14ac:dyDescent="0.25">
      <c r="A61" s="98" t="s">
        <v>210</v>
      </c>
      <c r="B61" s="45">
        <v>55165.79210762916</v>
      </c>
      <c r="C61" s="45">
        <v>52870.124799147423</v>
      </c>
      <c r="D61" s="45">
        <v>55004.040383055195</v>
      </c>
      <c r="E61" s="57">
        <v>48512.395547585387</v>
      </c>
      <c r="F61" s="57">
        <v>58301.132702460935</v>
      </c>
    </row>
    <row r="62" spans="1:9" ht="15" customHeight="1" x14ac:dyDescent="0.25">
      <c r="A62" s="86" t="s">
        <v>155</v>
      </c>
      <c r="B62" s="45">
        <v>1696.0820192450278</v>
      </c>
      <c r="C62" s="45">
        <v>1462.4705210883494</v>
      </c>
      <c r="D62" s="45">
        <v>1580.0399672950036</v>
      </c>
      <c r="E62" s="57">
        <v>1389.6026128034864</v>
      </c>
      <c r="F62" s="57">
        <v>1144.2610733071317</v>
      </c>
    </row>
    <row r="63" spans="1:9" ht="15" customHeight="1" x14ac:dyDescent="0.25">
      <c r="A63" s="58" t="s">
        <v>156</v>
      </c>
      <c r="B63" s="46">
        <v>0</v>
      </c>
      <c r="C63" s="46">
        <v>0</v>
      </c>
      <c r="D63" s="46">
        <v>0</v>
      </c>
      <c r="E63" s="59">
        <v>0</v>
      </c>
      <c r="F63" s="46">
        <v>0</v>
      </c>
    </row>
    <row r="64" spans="1:9" ht="15" customHeight="1" x14ac:dyDescent="0.25">
      <c r="A64" s="87" t="s">
        <v>157</v>
      </c>
      <c r="B64" s="46">
        <v>1696.0820192450278</v>
      </c>
      <c r="C64" s="46">
        <v>1462.4705210883494</v>
      </c>
      <c r="D64" s="46">
        <v>1580.0399672950036</v>
      </c>
      <c r="E64" s="59">
        <v>1389.6026128034864</v>
      </c>
      <c r="F64" s="46">
        <v>1144.2610733071317</v>
      </c>
    </row>
    <row r="65" spans="1:6" ht="15" customHeight="1" x14ac:dyDescent="0.25">
      <c r="A65" s="58" t="s">
        <v>158</v>
      </c>
      <c r="B65" s="46">
        <v>0</v>
      </c>
      <c r="C65" s="46">
        <v>0</v>
      </c>
      <c r="D65" s="46">
        <v>0</v>
      </c>
      <c r="E65" s="59">
        <v>0</v>
      </c>
      <c r="F65" s="46">
        <v>0</v>
      </c>
    </row>
    <row r="66" spans="1:6" ht="15" customHeight="1" x14ac:dyDescent="0.25">
      <c r="A66" s="58" t="s">
        <v>159</v>
      </c>
      <c r="B66" s="46">
        <v>0</v>
      </c>
      <c r="C66" s="46">
        <v>0</v>
      </c>
      <c r="D66" s="46">
        <v>0</v>
      </c>
      <c r="E66" s="59">
        <v>0</v>
      </c>
      <c r="F66" s="46">
        <v>0</v>
      </c>
    </row>
    <row r="67" spans="1:6" ht="15" customHeight="1" x14ac:dyDescent="0.25">
      <c r="A67" s="58" t="s">
        <v>160</v>
      </c>
      <c r="B67" s="46">
        <v>0</v>
      </c>
      <c r="C67" s="46">
        <v>0</v>
      </c>
      <c r="D67" s="46">
        <v>0</v>
      </c>
      <c r="E67" s="59">
        <v>0</v>
      </c>
      <c r="F67" s="46">
        <v>0</v>
      </c>
    </row>
    <row r="68" spans="1:6" ht="15" customHeight="1" x14ac:dyDescent="0.25">
      <c r="A68" s="61" t="s">
        <v>161</v>
      </c>
      <c r="B68" s="45">
        <v>53469.710088384134</v>
      </c>
      <c r="C68" s="45">
        <v>51407.654278059075</v>
      </c>
      <c r="D68" s="45">
        <v>53424.000415760194</v>
      </c>
      <c r="E68" s="57">
        <v>47122.792934781901</v>
      </c>
      <c r="F68" s="57">
        <v>57156.8716291538</v>
      </c>
    </row>
    <row r="69" spans="1:6" ht="15" customHeight="1" x14ac:dyDescent="0.25">
      <c r="A69" s="58" t="s">
        <v>162</v>
      </c>
      <c r="B69" s="46">
        <v>0</v>
      </c>
      <c r="C69" s="46">
        <v>0</v>
      </c>
      <c r="D69" s="46">
        <v>0</v>
      </c>
      <c r="E69" s="59">
        <v>0</v>
      </c>
      <c r="F69" s="46">
        <v>0</v>
      </c>
    </row>
    <row r="70" spans="1:6" ht="15" customHeight="1" x14ac:dyDescent="0.25">
      <c r="A70" s="58" t="s">
        <v>157</v>
      </c>
      <c r="B70" s="46">
        <v>25957.398466294144</v>
      </c>
      <c r="C70" s="46">
        <v>22982.666785009074</v>
      </c>
      <c r="D70" s="46">
        <v>28404.633154850198</v>
      </c>
      <c r="E70" s="59">
        <v>19133.020430552551</v>
      </c>
      <c r="F70" s="46">
        <v>20696.878871373796</v>
      </c>
    </row>
    <row r="71" spans="1:6" ht="15" customHeight="1" x14ac:dyDescent="0.25">
      <c r="A71" s="58" t="s">
        <v>158</v>
      </c>
      <c r="B71" s="46">
        <v>27512.311622089994</v>
      </c>
      <c r="C71" s="46">
        <v>28424.987493050001</v>
      </c>
      <c r="D71" s="46">
        <v>25019.367260909999</v>
      </c>
      <c r="E71" s="59">
        <v>27989.772504229346</v>
      </c>
      <c r="F71" s="46">
        <v>36459.992757780004</v>
      </c>
    </row>
    <row r="72" spans="1:6" ht="15" customHeight="1" x14ac:dyDescent="0.25">
      <c r="A72" s="58" t="s">
        <v>159</v>
      </c>
      <c r="B72" s="46">
        <v>0</v>
      </c>
      <c r="C72" s="46">
        <v>0</v>
      </c>
      <c r="D72" s="46">
        <v>0</v>
      </c>
      <c r="E72" s="59">
        <v>0</v>
      </c>
      <c r="F72" s="46">
        <v>0</v>
      </c>
    </row>
    <row r="73" spans="1:6" ht="15" customHeight="1" x14ac:dyDescent="0.25">
      <c r="A73" s="58" t="s">
        <v>160</v>
      </c>
      <c r="B73" s="46">
        <v>0</v>
      </c>
      <c r="C73" s="46">
        <v>0</v>
      </c>
      <c r="D73" s="46">
        <v>0</v>
      </c>
      <c r="E73" s="59">
        <v>0</v>
      </c>
      <c r="F73" s="46">
        <v>0</v>
      </c>
    </row>
    <row r="74" spans="1:6" ht="15" customHeight="1" x14ac:dyDescent="0.25">
      <c r="A74" s="98" t="s">
        <v>211</v>
      </c>
      <c r="B74" s="45">
        <v>220717.93833272145</v>
      </c>
      <c r="C74" s="45">
        <v>248945.94602962476</v>
      </c>
      <c r="D74" s="45">
        <v>242770.50547896663</v>
      </c>
      <c r="E74" s="57">
        <v>252838.05711619795</v>
      </c>
      <c r="F74" s="57">
        <v>260470.48504047087</v>
      </c>
    </row>
    <row r="75" spans="1:6" ht="15" customHeight="1" x14ac:dyDescent="0.25">
      <c r="A75" s="86" t="s">
        <v>163</v>
      </c>
      <c r="B75" s="45">
        <v>97254.084318400564</v>
      </c>
      <c r="C75" s="45">
        <v>117359.00065053467</v>
      </c>
      <c r="D75" s="45">
        <v>123897.94154847017</v>
      </c>
      <c r="E75" s="57">
        <v>123064.58168637048</v>
      </c>
      <c r="F75" s="57">
        <v>129351.94928831767</v>
      </c>
    </row>
    <row r="76" spans="1:6" ht="15" customHeight="1" x14ac:dyDescent="0.25">
      <c r="A76" s="87" t="s">
        <v>156</v>
      </c>
      <c r="B76" s="46">
        <v>0</v>
      </c>
      <c r="C76" s="46">
        <v>0</v>
      </c>
      <c r="D76" s="46">
        <v>0</v>
      </c>
      <c r="E76" s="59">
        <v>0</v>
      </c>
      <c r="F76" s="46">
        <v>0</v>
      </c>
    </row>
    <row r="77" spans="1:6" ht="15" customHeight="1" x14ac:dyDescent="0.25">
      <c r="A77" s="87" t="s">
        <v>157</v>
      </c>
      <c r="B77" s="46">
        <v>0</v>
      </c>
      <c r="C77" s="46">
        <v>0</v>
      </c>
      <c r="D77" s="46">
        <v>0</v>
      </c>
      <c r="E77" s="59">
        <v>0</v>
      </c>
      <c r="F77" s="46">
        <v>0</v>
      </c>
    </row>
    <row r="78" spans="1:6" ht="15" customHeight="1" x14ac:dyDescent="0.25">
      <c r="A78" s="87" t="s">
        <v>158</v>
      </c>
      <c r="B78" s="46">
        <v>0</v>
      </c>
      <c r="C78" s="46">
        <v>0</v>
      </c>
      <c r="D78" s="46">
        <v>0</v>
      </c>
      <c r="E78" s="59">
        <v>0</v>
      </c>
      <c r="F78" s="46">
        <v>0</v>
      </c>
    </row>
    <row r="79" spans="1:6" ht="15" customHeight="1" x14ac:dyDescent="0.25">
      <c r="A79" s="87" t="s">
        <v>159</v>
      </c>
      <c r="B79" s="46">
        <v>97254.084318400564</v>
      </c>
      <c r="C79" s="46">
        <v>117359.00065053467</v>
      </c>
      <c r="D79" s="46">
        <v>123897.94154847017</v>
      </c>
      <c r="E79" s="59">
        <v>123064.58168637048</v>
      </c>
      <c r="F79" s="46">
        <v>129351.94928831767</v>
      </c>
    </row>
    <row r="80" spans="1:6" ht="15" customHeight="1" x14ac:dyDescent="0.25">
      <c r="A80" s="87" t="s">
        <v>164</v>
      </c>
      <c r="B80" s="46">
        <v>0</v>
      </c>
      <c r="C80" s="46">
        <v>0</v>
      </c>
      <c r="D80" s="46">
        <v>0</v>
      </c>
      <c r="E80" s="59">
        <v>0</v>
      </c>
      <c r="F80" s="46">
        <v>0</v>
      </c>
    </row>
    <row r="81" spans="1:6" x14ac:dyDescent="0.25">
      <c r="A81" s="86" t="s">
        <v>165</v>
      </c>
      <c r="B81" s="45">
        <v>123463.85401432088</v>
      </c>
      <c r="C81" s="45">
        <v>131586.94537909009</v>
      </c>
      <c r="D81" s="45">
        <v>118872.56393049646</v>
      </c>
      <c r="E81" s="57">
        <v>129773.47542982748</v>
      </c>
      <c r="F81" s="57">
        <v>131118.5357521532</v>
      </c>
    </row>
    <row r="82" spans="1:6" x14ac:dyDescent="0.25">
      <c r="A82" s="87" t="s">
        <v>156</v>
      </c>
      <c r="B82" s="46">
        <v>0</v>
      </c>
      <c r="C82" s="46">
        <v>0</v>
      </c>
      <c r="D82" s="46">
        <v>0</v>
      </c>
      <c r="E82" s="59">
        <v>0</v>
      </c>
      <c r="F82" s="46">
        <v>0</v>
      </c>
    </row>
    <row r="83" spans="1:6" x14ac:dyDescent="0.25">
      <c r="A83" s="87" t="s">
        <v>157</v>
      </c>
      <c r="B83" s="46">
        <v>47005.918718313755</v>
      </c>
      <c r="C83" s="46">
        <v>60571.380203124507</v>
      </c>
      <c r="D83" s="46">
        <v>48719.361970053324</v>
      </c>
      <c r="E83" s="59">
        <v>56981.891567660379</v>
      </c>
      <c r="F83" s="46">
        <v>55343.817258989773</v>
      </c>
    </row>
    <row r="84" spans="1:6" x14ac:dyDescent="0.25">
      <c r="A84" s="87" t="s">
        <v>158</v>
      </c>
      <c r="B84" s="46">
        <v>75525.192611237129</v>
      </c>
      <c r="C84" s="46">
        <v>70586.676061006016</v>
      </c>
      <c r="D84" s="46">
        <v>69746.861726988616</v>
      </c>
      <c r="E84" s="59">
        <v>72194.196507490182</v>
      </c>
      <c r="F84" s="46">
        <v>75195.74260350343</v>
      </c>
    </row>
    <row r="85" spans="1:6" x14ac:dyDescent="0.25">
      <c r="A85" s="87" t="s">
        <v>159</v>
      </c>
      <c r="B85" s="46">
        <v>932.74268476999998</v>
      </c>
      <c r="C85" s="46">
        <v>428.88911495955949</v>
      </c>
      <c r="D85" s="46">
        <v>406.34023345450908</v>
      </c>
      <c r="E85" s="59">
        <v>597.38735467692459</v>
      </c>
      <c r="F85" s="46">
        <v>578.97588966000001</v>
      </c>
    </row>
    <row r="86" spans="1:6" x14ac:dyDescent="0.25">
      <c r="A86" s="87" t="s">
        <v>160</v>
      </c>
      <c r="B86" s="46">
        <v>0</v>
      </c>
      <c r="C86" s="46">
        <v>0</v>
      </c>
      <c r="D86" s="46">
        <v>0</v>
      </c>
      <c r="E86" s="59">
        <v>0</v>
      </c>
      <c r="F86" s="46">
        <v>0</v>
      </c>
    </row>
    <row r="87" spans="1:6" ht="42.75" x14ac:dyDescent="0.25">
      <c r="A87" s="98" t="s">
        <v>214</v>
      </c>
      <c r="B87" s="48">
        <v>22.695193340000003</v>
      </c>
      <c r="C87" s="48">
        <v>15.680418909999998</v>
      </c>
      <c r="D87" s="48">
        <v>11.9548939</v>
      </c>
      <c r="E87" s="60">
        <v>9.8728290100000002</v>
      </c>
      <c r="F87" s="60">
        <v>9.8011350899999989</v>
      </c>
    </row>
    <row r="88" spans="1:6" s="68" customFormat="1" ht="15" customHeight="1" x14ac:dyDescent="0.2">
      <c r="A88" s="86" t="s">
        <v>213</v>
      </c>
      <c r="B88" s="45">
        <v>0</v>
      </c>
      <c r="C88" s="45">
        <v>0</v>
      </c>
      <c r="D88" s="45">
        <v>0</v>
      </c>
      <c r="E88" s="57">
        <v>0</v>
      </c>
      <c r="F88" s="25">
        <v>0</v>
      </c>
    </row>
    <row r="89" spans="1:6" x14ac:dyDescent="0.25">
      <c r="A89" s="87" t="s">
        <v>162</v>
      </c>
      <c r="B89" s="46">
        <v>0</v>
      </c>
      <c r="C89" s="46">
        <v>0</v>
      </c>
      <c r="D89" s="46">
        <v>0</v>
      </c>
      <c r="E89" s="59">
        <v>0</v>
      </c>
      <c r="F89" s="46">
        <v>0</v>
      </c>
    </row>
    <row r="90" spans="1:6" x14ac:dyDescent="0.25">
      <c r="A90" s="87" t="s">
        <v>157</v>
      </c>
      <c r="B90" s="46">
        <v>0</v>
      </c>
      <c r="C90" s="46">
        <v>0</v>
      </c>
      <c r="D90" s="46">
        <v>0</v>
      </c>
      <c r="E90" s="59">
        <v>0</v>
      </c>
      <c r="F90" s="46">
        <v>0</v>
      </c>
    </row>
    <row r="91" spans="1:6" x14ac:dyDescent="0.25">
      <c r="A91" s="87" t="s">
        <v>158</v>
      </c>
      <c r="B91" s="46">
        <v>0</v>
      </c>
      <c r="C91" s="46">
        <v>0</v>
      </c>
      <c r="D91" s="46">
        <v>0</v>
      </c>
      <c r="E91" s="59">
        <v>0</v>
      </c>
      <c r="F91" s="46">
        <v>0</v>
      </c>
    </row>
    <row r="92" spans="1:6" x14ac:dyDescent="0.25">
      <c r="A92" s="87" t="s">
        <v>166</v>
      </c>
      <c r="B92" s="46">
        <v>0</v>
      </c>
      <c r="C92" s="46">
        <v>0</v>
      </c>
      <c r="D92" s="46">
        <v>0</v>
      </c>
      <c r="E92" s="59">
        <v>0</v>
      </c>
      <c r="F92" s="46">
        <v>0</v>
      </c>
    </row>
    <row r="93" spans="1:6" x14ac:dyDescent="0.25">
      <c r="A93" s="87" t="s">
        <v>160</v>
      </c>
      <c r="B93" s="46">
        <v>0</v>
      </c>
      <c r="C93" s="46">
        <v>0</v>
      </c>
      <c r="D93" s="46">
        <v>0</v>
      </c>
      <c r="E93" s="59">
        <v>0</v>
      </c>
      <c r="F93" s="46">
        <v>0</v>
      </c>
    </row>
    <row r="94" spans="1:6" x14ac:dyDescent="0.25">
      <c r="A94" s="86" t="s">
        <v>212</v>
      </c>
      <c r="B94" s="45">
        <v>22.695193340000003</v>
      </c>
      <c r="C94" s="45">
        <v>15.680418909999998</v>
      </c>
      <c r="D94" s="45">
        <v>11.9548939</v>
      </c>
      <c r="E94" s="57">
        <v>9.8728290100000002</v>
      </c>
      <c r="F94" s="57">
        <v>9.8011350899999989</v>
      </c>
    </row>
    <row r="95" spans="1:6" x14ac:dyDescent="0.25">
      <c r="A95" s="87" t="s">
        <v>162</v>
      </c>
      <c r="B95" s="46">
        <v>0</v>
      </c>
      <c r="C95" s="46">
        <v>0</v>
      </c>
      <c r="D95" s="46">
        <v>0</v>
      </c>
      <c r="E95" s="59">
        <v>0</v>
      </c>
      <c r="F95" s="46">
        <v>0</v>
      </c>
    </row>
    <row r="96" spans="1:6" x14ac:dyDescent="0.25">
      <c r="A96" s="87" t="s">
        <v>157</v>
      </c>
      <c r="B96" s="46">
        <v>0.95232006000000002</v>
      </c>
      <c r="C96" s="46">
        <v>0.92339636000000003</v>
      </c>
      <c r="D96" s="46">
        <v>0.33448111000000003</v>
      </c>
      <c r="E96" s="59">
        <v>0</v>
      </c>
      <c r="F96" s="46">
        <v>0</v>
      </c>
    </row>
    <row r="97" spans="1:6" x14ac:dyDescent="0.25">
      <c r="A97" s="87" t="s">
        <v>158</v>
      </c>
      <c r="B97" s="46">
        <v>21.742873280000001</v>
      </c>
      <c r="C97" s="46">
        <v>14.757022549999999</v>
      </c>
      <c r="D97" s="46">
        <v>11.62041279</v>
      </c>
      <c r="E97" s="59">
        <v>9.8728290100000002</v>
      </c>
      <c r="F97" s="46">
        <v>9.8011350899999989</v>
      </c>
    </row>
    <row r="98" spans="1:6" x14ac:dyDescent="0.25">
      <c r="A98" s="87" t="s">
        <v>166</v>
      </c>
      <c r="B98" s="46">
        <v>0</v>
      </c>
      <c r="C98" s="46">
        <v>0</v>
      </c>
      <c r="D98" s="46">
        <v>0</v>
      </c>
      <c r="E98" s="59">
        <v>0</v>
      </c>
      <c r="F98" s="46">
        <v>0</v>
      </c>
    </row>
    <row r="99" spans="1:6" x14ac:dyDescent="0.25">
      <c r="A99" s="87" t="s">
        <v>160</v>
      </c>
      <c r="B99" s="46">
        <v>0</v>
      </c>
      <c r="C99" s="46">
        <v>0</v>
      </c>
      <c r="D99" s="46">
        <v>0</v>
      </c>
      <c r="E99" s="59">
        <v>0</v>
      </c>
      <c r="F99" s="46">
        <v>0</v>
      </c>
    </row>
    <row r="100" spans="1:6" ht="28.5" x14ac:dyDescent="0.25">
      <c r="A100" s="85" t="s">
        <v>167</v>
      </c>
      <c r="B100" s="48">
        <v>25177.4</v>
      </c>
      <c r="C100" s="48">
        <v>27666.159999999996</v>
      </c>
      <c r="D100" s="48">
        <v>29425.680000000011</v>
      </c>
      <c r="E100" s="60">
        <v>31788.749999999996</v>
      </c>
      <c r="F100" s="60">
        <v>32474.369999999995</v>
      </c>
    </row>
    <row r="101" spans="1:6" ht="30" x14ac:dyDescent="0.25">
      <c r="A101" s="90" t="s">
        <v>168</v>
      </c>
      <c r="B101" s="32">
        <v>25177.4</v>
      </c>
      <c r="C101" s="32">
        <v>27666.159999999996</v>
      </c>
      <c r="D101" s="32">
        <v>29425.680000000011</v>
      </c>
      <c r="E101" s="62">
        <v>31788.749999999996</v>
      </c>
      <c r="F101" s="62">
        <v>32474.369999999995</v>
      </c>
    </row>
    <row r="102" spans="1:6" x14ac:dyDescent="0.25">
      <c r="A102" s="69" t="s">
        <v>169</v>
      </c>
      <c r="B102" s="40">
        <v>573663.12667949626</v>
      </c>
      <c r="C102" s="40">
        <v>619075.53073454543</v>
      </c>
      <c r="D102" s="40">
        <v>624059.94067845575</v>
      </c>
      <c r="E102" s="40">
        <v>668863.3841984605</v>
      </c>
      <c r="F102" s="40">
        <v>711807.7328046147</v>
      </c>
    </row>
    <row r="103" spans="1:6" x14ac:dyDescent="0.25">
      <c r="A103" s="2" t="s">
        <v>138</v>
      </c>
      <c r="C103" s="46"/>
      <c r="F103" s="46"/>
    </row>
    <row r="104" spans="1:6" x14ac:dyDescent="0.25">
      <c r="F104" s="46"/>
    </row>
  </sheetData>
  <mergeCells count="6">
    <mergeCell ref="A1:F1"/>
    <mergeCell ref="A2:F2"/>
    <mergeCell ref="A3:F3"/>
    <mergeCell ref="A4:A5"/>
    <mergeCell ref="B4:E4"/>
    <mergeCell ref="F4:F5"/>
  </mergeCells>
  <pageMargins left="0.7" right="0.7" top="0.75" bottom="0.75" header="0.3" footer="0.3"/>
  <pageSetup scale="88" fitToWidth="0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44"/>
  <sheetViews>
    <sheetView tabSelected="1" workbookViewId="0">
      <selection activeCell="D88" sqref="D88"/>
    </sheetView>
  </sheetViews>
  <sheetFormatPr defaultRowHeight="15" x14ac:dyDescent="0.25"/>
  <cols>
    <col min="1" max="1" width="13.5703125" style="2" bestFit="1" customWidth="1"/>
    <col min="2" max="12" width="8.7109375" style="2" customWidth="1"/>
    <col min="13" max="13" width="10.42578125" style="2" bestFit="1" customWidth="1"/>
    <col min="14" max="14" width="11" style="2" customWidth="1"/>
    <col min="15" max="15" width="13.5703125" style="2" customWidth="1"/>
    <col min="16" max="16384" width="9.140625" style="2"/>
  </cols>
  <sheetData>
    <row r="1" spans="1:15" ht="15" customHeight="1" x14ac:dyDescent="0.25">
      <c r="A1" s="132" t="s">
        <v>170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70"/>
    </row>
    <row r="2" spans="1:15" ht="15" customHeight="1" x14ac:dyDescent="0.25">
      <c r="A2" s="91"/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3" t="s">
        <v>171</v>
      </c>
    </row>
    <row r="3" spans="1:15" ht="29.25" customHeight="1" x14ac:dyDescent="0.25">
      <c r="A3" s="133" t="s">
        <v>172</v>
      </c>
      <c r="B3" s="129" t="s">
        <v>173</v>
      </c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30" t="s">
        <v>215</v>
      </c>
    </row>
    <row r="4" spans="1:15" s="55" customFormat="1" ht="15" customHeight="1" x14ac:dyDescent="0.25">
      <c r="A4" s="134"/>
      <c r="B4" s="71">
        <v>2013</v>
      </c>
      <c r="C4" s="71">
        <v>2014</v>
      </c>
      <c r="D4" s="71">
        <v>2015</v>
      </c>
      <c r="E4" s="71">
        <v>2016</v>
      </c>
      <c r="F4" s="71">
        <v>2017</v>
      </c>
      <c r="G4" s="71">
        <v>2018</v>
      </c>
      <c r="H4" s="71">
        <v>2019</v>
      </c>
      <c r="I4" s="71">
        <v>2020</v>
      </c>
      <c r="J4" s="71">
        <v>2021</v>
      </c>
      <c r="K4" s="72">
        <v>2022</v>
      </c>
      <c r="L4" s="72">
        <v>2023</v>
      </c>
      <c r="M4" s="72" t="s">
        <v>181</v>
      </c>
      <c r="N4" s="131"/>
    </row>
    <row r="5" spans="1:15" ht="15" customHeight="1" x14ac:dyDescent="0.25">
      <c r="A5" s="94" t="s">
        <v>6</v>
      </c>
      <c r="B5" s="22" t="s">
        <v>7</v>
      </c>
      <c r="C5" s="22" t="s">
        <v>8</v>
      </c>
      <c r="D5" s="22" t="s">
        <v>9</v>
      </c>
      <c r="E5" s="22" t="s">
        <v>72</v>
      </c>
      <c r="F5" s="22" t="s">
        <v>73</v>
      </c>
      <c r="G5" s="22" t="s">
        <v>74</v>
      </c>
      <c r="H5" s="22" t="s">
        <v>75</v>
      </c>
      <c r="I5" s="22" t="s">
        <v>76</v>
      </c>
      <c r="J5" s="22" t="s">
        <v>77</v>
      </c>
      <c r="K5" s="22" t="s">
        <v>78</v>
      </c>
      <c r="L5" s="22" t="s">
        <v>79</v>
      </c>
      <c r="M5" s="22" t="s">
        <v>80</v>
      </c>
      <c r="N5" s="95" t="s">
        <v>81</v>
      </c>
    </row>
    <row r="6" spans="1:15" ht="15" customHeight="1" x14ac:dyDescent="0.25">
      <c r="A6" s="96" t="s">
        <v>174</v>
      </c>
      <c r="B6" s="102">
        <v>59.1</v>
      </c>
      <c r="C6" s="102">
        <v>61.1</v>
      </c>
      <c r="D6" s="102">
        <v>58.3</v>
      </c>
      <c r="E6" s="102">
        <v>57.1</v>
      </c>
      <c r="F6" s="102">
        <v>52.1</v>
      </c>
      <c r="G6" s="102">
        <v>49.5</v>
      </c>
      <c r="H6" s="102">
        <v>50.410663507946438</v>
      </c>
      <c r="I6" s="102">
        <v>53.645715113303098</v>
      </c>
      <c r="J6" s="102">
        <v>51.607837049316466</v>
      </c>
      <c r="K6" s="102">
        <v>53.179987402473138</v>
      </c>
      <c r="L6" s="102">
        <v>54.577241034903459</v>
      </c>
      <c r="M6" s="103">
        <v>54.128328114516457</v>
      </c>
      <c r="N6" s="104">
        <v>53.418709365076424</v>
      </c>
    </row>
    <row r="7" spans="1:15" ht="15" customHeight="1" x14ac:dyDescent="0.25">
      <c r="A7" s="96" t="s">
        <v>175</v>
      </c>
      <c r="B7" s="102">
        <v>22.9</v>
      </c>
      <c r="C7" s="102">
        <v>21.8</v>
      </c>
      <c r="D7" s="102">
        <v>27.8</v>
      </c>
      <c r="E7" s="102">
        <v>28.9</v>
      </c>
      <c r="F7" s="102">
        <v>33.6</v>
      </c>
      <c r="G7" s="102">
        <v>35.799999999999997</v>
      </c>
      <c r="H7" s="102">
        <v>35.745274115102816</v>
      </c>
      <c r="I7" s="102">
        <v>31.897831006269527</v>
      </c>
      <c r="J7" s="102">
        <v>33.906904942565014</v>
      </c>
      <c r="K7" s="102">
        <v>31.200477399457188</v>
      </c>
      <c r="L7" s="102">
        <v>29.807016468504997</v>
      </c>
      <c r="M7" s="102">
        <v>31.289405711832824</v>
      </c>
      <c r="N7" s="104">
        <v>31.160074218681473</v>
      </c>
    </row>
    <row r="8" spans="1:15" ht="15" customHeight="1" x14ac:dyDescent="0.25">
      <c r="A8" s="96" t="s">
        <v>217</v>
      </c>
      <c r="B8" s="102">
        <v>6.1</v>
      </c>
      <c r="C8" s="102">
        <v>5</v>
      </c>
      <c r="D8" s="102">
        <v>4</v>
      </c>
      <c r="E8" s="102">
        <v>4.4000000000000004</v>
      </c>
      <c r="F8" s="102">
        <v>4.5999999999999996</v>
      </c>
      <c r="G8" s="102">
        <v>4.7</v>
      </c>
      <c r="H8" s="102">
        <v>5.0073813393049855</v>
      </c>
      <c r="I8" s="102">
        <v>5.5929988069409537</v>
      </c>
      <c r="J8" s="102">
        <v>5.7859782946556448</v>
      </c>
      <c r="K8" s="102">
        <v>5.3680566500708826</v>
      </c>
      <c r="L8" s="102">
        <v>5.6958105653666369</v>
      </c>
      <c r="M8" s="102">
        <v>5.7580818955036968</v>
      </c>
      <c r="N8" s="104">
        <v>6.5625508349114501</v>
      </c>
    </row>
    <row r="9" spans="1:15" ht="15" customHeight="1" x14ac:dyDescent="0.25">
      <c r="A9" s="96" t="s">
        <v>176</v>
      </c>
      <c r="B9" s="102">
        <v>7.2</v>
      </c>
      <c r="C9" s="102">
        <v>6.8</v>
      </c>
      <c r="D9" s="102">
        <v>5.8</v>
      </c>
      <c r="E9" s="102">
        <v>5.8</v>
      </c>
      <c r="F9" s="102">
        <v>5.8</v>
      </c>
      <c r="G9" s="102">
        <v>5.5</v>
      </c>
      <c r="H9" s="102">
        <v>4.8763808718924118</v>
      </c>
      <c r="I9" s="102">
        <v>4.4997618321023252</v>
      </c>
      <c r="J9" s="102">
        <v>4.4013104030979653</v>
      </c>
      <c r="K9" s="102">
        <v>6.562940861001815</v>
      </c>
      <c r="L9" s="102">
        <v>6.0994629934938471</v>
      </c>
      <c r="M9" s="102">
        <v>5.3322058984787191</v>
      </c>
      <c r="N9" s="104">
        <v>4.9972044731546834</v>
      </c>
    </row>
    <row r="10" spans="1:15" ht="15" customHeight="1" x14ac:dyDescent="0.25">
      <c r="A10" s="96" t="s">
        <v>177</v>
      </c>
      <c r="B10" s="102">
        <v>3.4</v>
      </c>
      <c r="C10" s="102">
        <v>3.3</v>
      </c>
      <c r="D10" s="102">
        <v>2.2999999999999998</v>
      </c>
      <c r="E10" s="102">
        <v>2.5</v>
      </c>
      <c r="F10" s="102">
        <v>2.9</v>
      </c>
      <c r="G10" s="102">
        <v>3.4</v>
      </c>
      <c r="H10" s="102">
        <v>3.0530949640669105</v>
      </c>
      <c r="I10" s="102">
        <v>3.516032956926888</v>
      </c>
      <c r="J10" s="102">
        <v>3.4712893397766487</v>
      </c>
      <c r="K10" s="102">
        <v>2.9125008710709124</v>
      </c>
      <c r="L10" s="102">
        <v>3.184651225145898</v>
      </c>
      <c r="M10" s="102">
        <v>2.8329466264649232</v>
      </c>
      <c r="N10" s="104">
        <v>3.0106522036539429</v>
      </c>
    </row>
    <row r="11" spans="1:15" ht="15" customHeight="1" x14ac:dyDescent="0.25">
      <c r="A11" s="96" t="s">
        <v>179</v>
      </c>
      <c r="B11" s="102">
        <v>0.6</v>
      </c>
      <c r="C11" s="102">
        <v>0.9</v>
      </c>
      <c r="D11" s="102">
        <v>0.9</v>
      </c>
      <c r="E11" s="102">
        <v>0.5</v>
      </c>
      <c r="F11" s="102">
        <v>0.4</v>
      </c>
      <c r="G11" s="102">
        <v>0.5</v>
      </c>
      <c r="H11" s="102">
        <v>0.41632553266671962</v>
      </c>
      <c r="I11" s="102">
        <v>0.41855969774133106</v>
      </c>
      <c r="J11" s="102">
        <v>0.45253877780695601</v>
      </c>
      <c r="K11" s="102">
        <v>0.45770273189176935</v>
      </c>
      <c r="L11" s="102">
        <v>0.36353641793900271</v>
      </c>
      <c r="M11" s="102">
        <v>0.39846883152414825</v>
      </c>
      <c r="N11" s="104">
        <v>0.55467532073803039</v>
      </c>
    </row>
    <row r="12" spans="1:15" ht="15" customHeight="1" x14ac:dyDescent="0.25">
      <c r="A12" s="96" t="s">
        <v>178</v>
      </c>
      <c r="B12" s="102">
        <v>0.7</v>
      </c>
      <c r="C12" s="102">
        <v>1.1000000000000001</v>
      </c>
      <c r="D12" s="102">
        <v>0.9</v>
      </c>
      <c r="E12" s="102">
        <v>0.8</v>
      </c>
      <c r="F12" s="102">
        <v>0.6</v>
      </c>
      <c r="G12" s="102">
        <v>0.6</v>
      </c>
      <c r="H12" s="102">
        <v>0.49087966901972874</v>
      </c>
      <c r="I12" s="102">
        <v>0.42910058671586265</v>
      </c>
      <c r="J12" s="102">
        <v>0.37414119278129798</v>
      </c>
      <c r="K12" s="102">
        <v>0.31833408403427715</v>
      </c>
      <c r="L12" s="102">
        <v>0.27228129464616224</v>
      </c>
      <c r="M12" s="102">
        <v>0.26056292167923606</v>
      </c>
      <c r="N12" s="104">
        <v>0.29613358378400662</v>
      </c>
    </row>
    <row r="13" spans="1:15" ht="15" customHeight="1" x14ac:dyDescent="0.25">
      <c r="A13" s="97" t="s">
        <v>4</v>
      </c>
      <c r="B13" s="74">
        <v>100</v>
      </c>
      <c r="C13" s="74">
        <v>100</v>
      </c>
      <c r="D13" s="74">
        <v>100</v>
      </c>
      <c r="E13" s="74">
        <v>100</v>
      </c>
      <c r="F13" s="74">
        <v>100</v>
      </c>
      <c r="G13" s="74">
        <v>100</v>
      </c>
      <c r="H13" s="74">
        <v>100</v>
      </c>
      <c r="I13" s="74">
        <v>100</v>
      </c>
      <c r="J13" s="74">
        <v>100</v>
      </c>
      <c r="K13" s="75">
        <v>100</v>
      </c>
      <c r="L13" s="75">
        <v>100.00000000000001</v>
      </c>
      <c r="M13" s="75">
        <v>100</v>
      </c>
      <c r="N13" s="101">
        <v>100</v>
      </c>
    </row>
    <row r="14" spans="1:15" x14ac:dyDescent="0.25">
      <c r="A14" s="2" t="s">
        <v>221</v>
      </c>
      <c r="H14" s="76"/>
      <c r="I14" s="76"/>
      <c r="J14" s="76"/>
      <c r="K14" s="76"/>
      <c r="L14" s="76"/>
      <c r="M14" s="76"/>
      <c r="N14" s="76"/>
      <c r="O14" s="76"/>
    </row>
    <row r="15" spans="1:15" x14ac:dyDescent="0.25">
      <c r="A15" s="2" t="s">
        <v>138</v>
      </c>
      <c r="H15" s="76"/>
      <c r="I15" s="76"/>
      <c r="J15" s="76"/>
      <c r="K15" s="76"/>
      <c r="L15" s="76"/>
      <c r="M15" s="76"/>
      <c r="N15" s="76"/>
      <c r="O15" s="76"/>
    </row>
    <row r="19" spans="1:6" x14ac:dyDescent="0.25">
      <c r="A19" s="77"/>
    </row>
    <row r="20" spans="1:6" x14ac:dyDescent="0.25">
      <c r="E20" s="73"/>
    </row>
    <row r="21" spans="1:6" x14ac:dyDescent="0.25">
      <c r="C21" s="73"/>
      <c r="E21" s="73"/>
      <c r="F21" s="73"/>
    </row>
    <row r="22" spans="1:6" x14ac:dyDescent="0.25">
      <c r="C22" s="73"/>
      <c r="E22" s="73"/>
      <c r="F22" s="73"/>
    </row>
    <row r="23" spans="1:6" x14ac:dyDescent="0.25">
      <c r="C23" s="73"/>
      <c r="E23" s="73"/>
      <c r="F23" s="73"/>
    </row>
    <row r="24" spans="1:6" x14ac:dyDescent="0.25">
      <c r="C24" s="73"/>
      <c r="E24" s="73"/>
      <c r="F24" s="73"/>
    </row>
    <row r="25" spans="1:6" x14ac:dyDescent="0.25">
      <c r="C25" s="73"/>
      <c r="D25" s="78"/>
      <c r="E25" s="73"/>
      <c r="F25" s="73"/>
    </row>
    <row r="26" spans="1:6" x14ac:dyDescent="0.25">
      <c r="C26" s="73"/>
      <c r="E26" s="73"/>
      <c r="F26" s="73"/>
    </row>
    <row r="27" spans="1:6" x14ac:dyDescent="0.25">
      <c r="C27" s="73"/>
      <c r="E27" s="73"/>
      <c r="F27" s="73"/>
    </row>
    <row r="28" spans="1:6" x14ac:dyDescent="0.25">
      <c r="C28" s="46"/>
      <c r="E28" s="73"/>
      <c r="F28" s="73"/>
    </row>
    <row r="35" spans="1:3" x14ac:dyDescent="0.25">
      <c r="A35" s="77"/>
    </row>
    <row r="37" spans="1:3" x14ac:dyDescent="0.25">
      <c r="C37" s="73"/>
    </row>
    <row r="38" spans="1:3" x14ac:dyDescent="0.25">
      <c r="C38" s="73"/>
    </row>
    <row r="39" spans="1:3" x14ac:dyDescent="0.25">
      <c r="C39" s="73"/>
    </row>
    <row r="40" spans="1:3" x14ac:dyDescent="0.25">
      <c r="C40" s="73"/>
    </row>
    <row r="41" spans="1:3" x14ac:dyDescent="0.25">
      <c r="C41" s="73"/>
    </row>
    <row r="42" spans="1:3" x14ac:dyDescent="0.25">
      <c r="C42" s="73"/>
    </row>
    <row r="43" spans="1:3" x14ac:dyDescent="0.25">
      <c r="C43" s="73"/>
    </row>
    <row r="44" spans="1:3" x14ac:dyDescent="0.25">
      <c r="C44" s="46"/>
    </row>
  </sheetData>
  <sortState xmlns:xlrd2="http://schemas.microsoft.com/office/spreadsheetml/2017/richdata2" ref="A6:N12">
    <sortCondition descending="1" ref="N6:N12"/>
  </sortState>
  <mergeCells count="4">
    <mergeCell ref="B3:M3"/>
    <mergeCell ref="N3:N4"/>
    <mergeCell ref="A1:N1"/>
    <mergeCell ref="A3:A4"/>
  </mergeCells>
  <pageMargins left="0.7" right="0.7" top="0.75" bottom="0.75" header="0.3" footer="0.3"/>
  <pageSetup paperSize="9" scale="58" fitToWidth="0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7.1(A)</vt:lpstr>
      <vt:lpstr>7.1(B)</vt:lpstr>
      <vt:lpstr>7.2(A)</vt:lpstr>
      <vt:lpstr>7.2(B)</vt:lpstr>
      <vt:lpstr>7.3(A) </vt:lpstr>
      <vt:lpstr>7.3(B)</vt:lpstr>
      <vt:lpstr>7.4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2025-01-17T08:02:15Z</dcterms:modified>
</cp:coreProperties>
</file>